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Tmg-0d9e.edstokyotocho.onmicrosoft.com\sfs109-001\民間住宅部\マンション課\居住性能向上支援担当\02_とどまるマンション\03-2_太陽光・V2X補助\01_要綱\260526付8住民マ第65号_R8年度改正(補助拡充)\〇様式\01_共通様式\"/>
    </mc:Choice>
  </mc:AlternateContent>
  <xr:revisionPtr revIDLastSave="0" documentId="13_ncr:1_{2CE966D4-1D02-4D48-A0E1-A938F88E01D2}" xr6:coauthVersionLast="47" xr6:coauthVersionMax="47" xr10:uidLastSave="{00000000-0000-0000-0000-000000000000}"/>
  <bookViews>
    <workbookView xWindow="43095" yWindow="0" windowWidth="14610" windowHeight="15585" xr2:uid="{00000000-000D-0000-FFFF-FFFF00000000}"/>
  </bookViews>
  <sheets>
    <sheet name="Sheet1" sheetId="1" r:id="rId1"/>
  </sheets>
  <definedNames>
    <definedName name="_xlnm.Print_Area" localSheetId="0">Sheet1!$A$1:$AE$144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1" l="1"/>
  <c r="T137" i="1" s="1"/>
  <c r="O137" i="1"/>
  <c r="E76" i="1"/>
  <c r="O76" i="1" s="1"/>
  <c r="T68" i="1"/>
  <c r="E68" i="1"/>
  <c r="T99" i="1" l="1"/>
  <c r="X91" i="1"/>
  <c r="F99" i="1" s="1"/>
  <c r="O99" i="1" s="1"/>
  <c r="Q91" i="1"/>
  <c r="Y99" i="1" l="1"/>
  <c r="O68" i="1" l="1"/>
  <c r="Y142" i="1" l="1"/>
  <c r="Y76" i="1"/>
  <c r="Y68" i="1"/>
</calcChain>
</file>

<file path=xl/sharedStrings.xml><?xml version="1.0" encoding="utf-8"?>
<sst xmlns="http://schemas.openxmlformats.org/spreadsheetml/2006/main" count="135" uniqueCount="86">
  <si>
    <t>東京都知事殿</t>
    <rPh sb="0" eb="2">
      <t>トウキョウ</t>
    </rPh>
    <rPh sb="2" eb="6">
      <t>トチジドノ</t>
    </rPh>
    <phoneticPr fontId="1"/>
  </si>
  <si>
    <t>申請者</t>
    <rPh sb="0" eb="3">
      <t>シンセイシャ</t>
    </rPh>
    <phoneticPr fontId="1"/>
  </si>
  <si>
    <t>手続代行者</t>
    <rPh sb="0" eb="2">
      <t>テツヅ</t>
    </rPh>
    <rPh sb="2" eb="4">
      <t>ダイコウ</t>
    </rPh>
    <rPh sb="4" eb="5">
      <t>シャ</t>
    </rPh>
    <phoneticPr fontId="1"/>
  </si>
  <si>
    <t>記</t>
    <rPh sb="0" eb="1">
      <t>キ</t>
    </rPh>
    <phoneticPr fontId="1"/>
  </si>
  <si>
    <t>補助事業計画変更承認申請書</t>
    <rPh sb="0" eb="2">
      <t>ホジョ</t>
    </rPh>
    <rPh sb="2" eb="4">
      <t>ジギョウ</t>
    </rPh>
    <rPh sb="4" eb="6">
      <t>ケイカク</t>
    </rPh>
    <rPh sb="6" eb="8">
      <t>ヘンコウ</t>
    </rPh>
    <rPh sb="8" eb="10">
      <t>ショウニン</t>
    </rPh>
    <rPh sb="10" eb="13">
      <t>シンセイショ</t>
    </rPh>
    <phoneticPr fontId="1"/>
  </si>
  <si>
    <t>３　変更理由</t>
    <rPh sb="2" eb="4">
      <t>ヘンコウ</t>
    </rPh>
    <rPh sb="4" eb="6">
      <t>リユウ</t>
    </rPh>
    <phoneticPr fontId="1"/>
  </si>
  <si>
    <t>住所又は所在地</t>
    <rPh sb="0" eb="2">
      <t>ジュウショ</t>
    </rPh>
    <rPh sb="2" eb="3">
      <t>マタ</t>
    </rPh>
    <rPh sb="4" eb="7">
      <t>ショザイチ</t>
    </rPh>
    <phoneticPr fontId="1"/>
  </si>
  <si>
    <t>住所又は所在地</t>
    <phoneticPr fontId="1"/>
  </si>
  <si>
    <t>代表者</t>
    <rPh sb="0" eb="3">
      <t>ダイヒョウシャ</t>
    </rPh>
    <phoneticPr fontId="1"/>
  </si>
  <si>
    <t>氏名又は名称</t>
    <rPh sb="4" eb="6">
      <t>メイショウ</t>
    </rPh>
    <phoneticPr fontId="1"/>
  </si>
  <si>
    <t>１　交付決定番号</t>
    <rPh sb="2" eb="4">
      <t>コウフ</t>
    </rPh>
    <rPh sb="4" eb="6">
      <t>ケッテイ</t>
    </rPh>
    <rPh sb="6" eb="8">
      <t>バンゴウ</t>
    </rPh>
    <phoneticPr fontId="1"/>
  </si>
  <si>
    <t>既交付決定額</t>
    <phoneticPr fontId="1"/>
  </si>
  <si>
    <t>２　交付変更申請額</t>
    <rPh sb="2" eb="4">
      <t>コウフ</t>
    </rPh>
    <rPh sb="4" eb="6">
      <t>ヘンコウ</t>
    </rPh>
    <rPh sb="6" eb="9">
      <t>シンセイガク</t>
    </rPh>
    <phoneticPr fontId="1"/>
  </si>
  <si>
    <t>変更前</t>
    <rPh sb="0" eb="2">
      <t>ヘンコウ</t>
    </rPh>
    <rPh sb="2" eb="3">
      <t>マエ</t>
    </rPh>
    <phoneticPr fontId="1"/>
  </si>
  <si>
    <t>変更後</t>
    <rPh sb="0" eb="2">
      <t>ヘンコウ</t>
    </rPh>
    <rPh sb="2" eb="3">
      <t>ゴ</t>
    </rPh>
    <phoneticPr fontId="1"/>
  </si>
  <si>
    <t>補助限度額</t>
    <rPh sb="0" eb="2">
      <t>ホジョ</t>
    </rPh>
    <rPh sb="2" eb="4">
      <t>ゲンド</t>
    </rPh>
    <rPh sb="4" eb="5">
      <t>ガク</t>
    </rPh>
    <phoneticPr fontId="1"/>
  </si>
  <si>
    <t>Ｅ</t>
    <phoneticPr fontId="1"/>
  </si>
  <si>
    <t>Ｄ</t>
    <phoneticPr fontId="1"/>
  </si>
  <si>
    <t>円</t>
    <phoneticPr fontId="1"/>
  </si>
  <si>
    <t>補助金交付変更申請額</t>
    <rPh sb="0" eb="3">
      <t>ホジョキン</t>
    </rPh>
    <phoneticPr fontId="1"/>
  </si>
  <si>
    <t>都補助金所要額</t>
    <rPh sb="0" eb="1">
      <t>ト</t>
    </rPh>
    <rPh sb="1" eb="4">
      <t>ホジョキン</t>
    </rPh>
    <rPh sb="4" eb="6">
      <t>ショヨウ</t>
    </rPh>
    <rPh sb="6" eb="7">
      <t>ガク</t>
    </rPh>
    <phoneticPr fontId="1"/>
  </si>
  <si>
    <t>他の制度による補助等</t>
    <rPh sb="0" eb="1">
      <t>ホカ</t>
    </rPh>
    <rPh sb="2" eb="4">
      <t>セイド</t>
    </rPh>
    <rPh sb="7" eb="9">
      <t>ホジョ</t>
    </rPh>
    <rPh sb="9" eb="10">
      <t>トウ</t>
    </rPh>
    <phoneticPr fontId="1"/>
  </si>
  <si>
    <t>Ａ</t>
    <phoneticPr fontId="1"/>
  </si>
  <si>
    <t>Ｂ</t>
    <phoneticPr fontId="1"/>
  </si>
  <si>
    <t>Ｃ</t>
    <phoneticPr fontId="1"/>
  </si>
  <si>
    <t>D＞C → C
D≦C → D</t>
    <phoneticPr fontId="1"/>
  </si>
  <si>
    <t>作成日</t>
    <rPh sb="0" eb="3">
      <t>サクセイビ</t>
    </rPh>
    <phoneticPr fontId="1"/>
  </si>
  <si>
    <t>補助対象経費</t>
    <phoneticPr fontId="1"/>
  </si>
  <si>
    <t>補助金算定額</t>
    <rPh sb="0" eb="3">
      <t>ホジョキン</t>
    </rPh>
    <rPh sb="3" eb="5">
      <t>サンテイ</t>
    </rPh>
    <rPh sb="5" eb="6">
      <t>ガク</t>
    </rPh>
    <phoneticPr fontId="1"/>
  </si>
  <si>
    <t>代表者（担当者）</t>
    <rPh sb="0" eb="3">
      <t>ダイヒョウシャ</t>
    </rPh>
    <rPh sb="4" eb="7">
      <t>タントウシャ</t>
    </rPh>
    <phoneticPr fontId="1"/>
  </si>
  <si>
    <t>kwh</t>
    <phoneticPr fontId="1"/>
  </si>
  <si>
    <t>(A×3/4)＞(A-B) → A-B
(A×3/4)≦(A-B) → A×3/4</t>
    <phoneticPr fontId="1"/>
  </si>
  <si>
    <t>※内訳が明確な見積書を添付し、変更箇所を明示すること。</t>
    <rPh sb="15" eb="17">
      <t>ヘンコウ</t>
    </rPh>
    <rPh sb="17" eb="19">
      <t>カショ</t>
    </rPh>
    <rPh sb="20" eb="22">
      <t>メイジ</t>
    </rPh>
    <phoneticPr fontId="1"/>
  </si>
  <si>
    <t>〒</t>
    <phoneticPr fontId="1"/>
  </si>
  <si>
    <t>東京とどまるマンション浸水対策設備導入促進事業</t>
    <rPh sb="0" eb="2">
      <t>トウキョウ</t>
    </rPh>
    <rPh sb="21" eb="23">
      <t>ジギョウ</t>
    </rPh>
    <phoneticPr fontId="1"/>
  </si>
  <si>
    <t>浸水対策設備導入補助金(改修)</t>
    <rPh sb="0" eb="2">
      <t>シンスイ</t>
    </rPh>
    <rPh sb="2" eb="4">
      <t>タイサク</t>
    </rPh>
    <rPh sb="4" eb="6">
      <t>セツビ</t>
    </rPh>
    <rPh sb="6" eb="8">
      <t>ドウニュウ</t>
    </rPh>
    <rPh sb="8" eb="10">
      <t>ホジョ</t>
    </rPh>
    <rPh sb="10" eb="11">
      <t>キン</t>
    </rPh>
    <rPh sb="12" eb="14">
      <t>カイシュウ</t>
    </rPh>
    <phoneticPr fontId="1"/>
  </si>
  <si>
    <t>浸水対策設備導入補助金(調査・企画)</t>
    <rPh sb="0" eb="2">
      <t>シンスイ</t>
    </rPh>
    <rPh sb="2" eb="4">
      <t>タイサク</t>
    </rPh>
    <rPh sb="4" eb="6">
      <t>セツビ</t>
    </rPh>
    <rPh sb="6" eb="8">
      <t>ドウニュウ</t>
    </rPh>
    <rPh sb="8" eb="10">
      <t>ホジョ</t>
    </rPh>
    <rPh sb="10" eb="11">
      <t>キン</t>
    </rPh>
    <phoneticPr fontId="1"/>
  </si>
  <si>
    <t>費用について</t>
    <rPh sb="0" eb="2">
      <t>ヒヨウ</t>
    </rPh>
    <phoneticPr fontId="1"/>
  </si>
  <si>
    <t>（１）経費合計</t>
    <rPh sb="3" eb="5">
      <t>ケイヒ</t>
    </rPh>
    <rPh sb="5" eb="7">
      <t>ゴウケイ</t>
    </rPh>
    <phoneticPr fontId="1"/>
  </si>
  <si>
    <t>（２）これまでの交付履歴</t>
    <rPh sb="8" eb="10">
      <t>コウフ</t>
    </rPh>
    <rPh sb="10" eb="12">
      <t>リレキ</t>
    </rPh>
    <phoneticPr fontId="1"/>
  </si>
  <si>
    <t>これまでに浸水対策設備導入補助金(調査・企画)の交付を受けた場合、記入</t>
    <rPh sb="24" eb="26">
      <t>コウフ</t>
    </rPh>
    <rPh sb="27" eb="28">
      <t>ウ</t>
    </rPh>
    <phoneticPr fontId="1"/>
  </si>
  <si>
    <t>交付金額</t>
    <rPh sb="0" eb="2">
      <t>コウフ</t>
    </rPh>
    <rPh sb="2" eb="4">
      <t>キンガク</t>
    </rPh>
    <phoneticPr fontId="1"/>
  </si>
  <si>
    <t>これまでの交付金額</t>
    <rPh sb="5" eb="7">
      <t>コウフ</t>
    </rPh>
    <rPh sb="7" eb="9">
      <t>キンガク</t>
    </rPh>
    <phoneticPr fontId="1"/>
  </si>
  <si>
    <t>Ｆ</t>
    <phoneticPr fontId="1"/>
  </si>
  <si>
    <t>　費用についての変更</t>
    <rPh sb="1" eb="3">
      <t>ヒヨウ</t>
    </rPh>
    <rPh sb="8" eb="10">
      <t>ヘンコウ</t>
    </rPh>
    <phoneticPr fontId="1"/>
  </si>
  <si>
    <t>第13号共通様式</t>
    <rPh sb="0" eb="1">
      <t>ダイ</t>
    </rPh>
    <rPh sb="3" eb="4">
      <t>ゴウ</t>
    </rPh>
    <rPh sb="4" eb="6">
      <t>キョウツウ</t>
    </rPh>
    <rPh sb="6" eb="8">
      <t>ヨウシキ</t>
    </rPh>
    <phoneticPr fontId="1"/>
  </si>
  <si>
    <t>メールアドレス</t>
    <phoneticPr fontId="1"/>
  </si>
  <si>
    <t>差　　　　額</t>
    <phoneticPr fontId="1"/>
  </si>
  <si>
    <t>※本様式は補助事業ごとに提出してください。</t>
    <rPh sb="1" eb="2">
      <t>ホン</t>
    </rPh>
    <rPh sb="2" eb="4">
      <t>ヨウシキ</t>
    </rPh>
    <rPh sb="5" eb="7">
      <t>ホジョ</t>
    </rPh>
    <rPh sb="7" eb="9">
      <t>ジギョウ</t>
    </rPh>
    <rPh sb="12" eb="14">
      <t>テイシュツ</t>
    </rPh>
    <phoneticPr fontId="1"/>
  </si>
  <si>
    <t>申請している補助金　該当するものに〇をつけること</t>
    <phoneticPr fontId="1"/>
  </si>
  <si>
    <t>年</t>
    <rPh sb="0" eb="1">
      <t>ネン</t>
    </rPh>
    <phoneticPr fontId="1"/>
  </si>
  <si>
    <t>月</t>
    <rPh sb="0" eb="1">
      <t>ガツ</t>
    </rPh>
    <phoneticPr fontId="1"/>
  </si>
  <si>
    <t>日</t>
    <rPh sb="0" eb="1">
      <t>ヒ</t>
    </rPh>
    <phoneticPr fontId="1"/>
  </si>
  <si>
    <t>（次頁に続く）</t>
    <rPh sb="1" eb="2">
      <t>ツギ</t>
    </rPh>
    <rPh sb="2" eb="3">
      <t>ページ</t>
    </rPh>
    <rPh sb="4" eb="5">
      <t>ツヅ</t>
    </rPh>
    <phoneticPr fontId="1"/>
  </si>
  <si>
    <t>188,000円/kwh</t>
    <rPh sb="7" eb="8">
      <t>エン</t>
    </rPh>
    <phoneticPr fontId="1"/>
  </si>
  <si>
    <t>電話番号</t>
    <rPh sb="0" eb="2">
      <t>デンワ</t>
    </rPh>
    <rPh sb="2" eb="4">
      <t>バンゴウ</t>
    </rPh>
    <phoneticPr fontId="1"/>
  </si>
  <si>
    <t>太陽光発電設備及びＶ２Ｘ設備の導入について</t>
    <rPh sb="0" eb="3">
      <t>タイヨウコウ</t>
    </rPh>
    <rPh sb="3" eb="5">
      <t>ハツデン</t>
    </rPh>
    <rPh sb="5" eb="7">
      <t>セツビ</t>
    </rPh>
    <rPh sb="7" eb="8">
      <t>オヨ</t>
    </rPh>
    <rPh sb="12" eb="14">
      <t>セツビ</t>
    </rPh>
    <rPh sb="15" eb="17">
      <t>ドウニュウ</t>
    </rPh>
    <phoneticPr fontId="1"/>
  </si>
  <si>
    <t>（１）購入予定の太陽光発電設備及びＶ２Ｘ設備の導入経費合計</t>
    <rPh sb="8" eb="11">
      <t>タイヨウコウ</t>
    </rPh>
    <rPh sb="11" eb="13">
      <t>ハツデン</t>
    </rPh>
    <rPh sb="13" eb="15">
      <t>セツビ</t>
    </rPh>
    <rPh sb="15" eb="16">
      <t>オヨ</t>
    </rPh>
    <rPh sb="20" eb="22">
      <t>セツビ</t>
    </rPh>
    <rPh sb="23" eb="25">
      <t>ドウニュウ</t>
    </rPh>
    <rPh sb="25" eb="27">
      <t>ケイヒ</t>
    </rPh>
    <rPh sb="27" eb="29">
      <t>ゴウケイ</t>
    </rPh>
    <phoneticPr fontId="1"/>
  </si>
  <si>
    <t>（ア）太陽光発電設備（防水工事を除く）</t>
    <rPh sb="11" eb="13">
      <t>ボウスイ</t>
    </rPh>
    <rPh sb="13" eb="15">
      <t>コウジ</t>
    </rPh>
    <rPh sb="16" eb="17">
      <t>ノゾ</t>
    </rPh>
    <phoneticPr fontId="1"/>
  </si>
  <si>
    <t>（ウ）Ｖ２Ｘ設備</t>
    <phoneticPr fontId="1"/>
  </si>
  <si>
    <t>※ （ア）、（イ）、（ウ）ごとに、内訳が明確な見積書を添付すること。</t>
    <phoneticPr fontId="1"/>
  </si>
  <si>
    <t>（２）補助金交付申請額</t>
    <phoneticPr fontId="1"/>
  </si>
  <si>
    <t>太陽電池モジュールの公称最大出力の合計値</t>
    <rPh sb="0" eb="2">
      <t>タイヨウ</t>
    </rPh>
    <rPh sb="2" eb="4">
      <t>デンチ</t>
    </rPh>
    <rPh sb="10" eb="12">
      <t>コウショウ</t>
    </rPh>
    <rPh sb="12" eb="14">
      <t>サイダイ</t>
    </rPh>
    <rPh sb="14" eb="16">
      <t>シュツリョク</t>
    </rPh>
    <rPh sb="17" eb="20">
      <t>ゴウケイチ</t>
    </rPh>
    <phoneticPr fontId="1"/>
  </si>
  <si>
    <t>kW</t>
    <phoneticPr fontId="1"/>
  </si>
  <si>
    <t>パワーコンディショナーの定格出力の合計値</t>
  </si>
  <si>
    <t>（イ）     〃　　　 （防水工事）　</t>
    <rPh sb="14" eb="16">
      <t>ボウスイ</t>
    </rPh>
    <rPh sb="16" eb="18">
      <t>コウジ</t>
    </rPh>
    <phoneticPr fontId="1"/>
  </si>
  <si>
    <t>（３）補助金変更申請額</t>
    <rPh sb="6" eb="8">
      <t>ヘンコウ</t>
    </rPh>
    <phoneticPr fontId="1"/>
  </si>
  <si>
    <t>（エ）（ア）～（ウ）合計</t>
    <rPh sb="10" eb="12">
      <t>ゴウケイ</t>
    </rPh>
    <phoneticPr fontId="1"/>
  </si>
  <si>
    <t>3,000万円</t>
    <rPh sb="5" eb="7">
      <t>マンエン</t>
    </rPh>
    <phoneticPr fontId="1"/>
  </si>
  <si>
    <t>（エ）</t>
    <phoneticPr fontId="1"/>
  </si>
  <si>
    <t>【参考】</t>
    <rPh sb="1" eb="3">
      <t>サンコウ</t>
    </rPh>
    <phoneticPr fontId="1"/>
  </si>
  <si>
    <t>　　　　年　　月　　日付　住民マ第　　号により補助金の交付決定を受けた事業について、東京とどまるマンション非常用電源、太陽光発電設備及びＶ２Ｘ設備導入促進事業補助金交付要綱第18条第１項及び東京とどまるマンション浸水対策設備導入促進事業補助金交付要綱第18条第１項の規定に基づき、下記のとおり補助事業の内容の変更を申請します。</t>
    <rPh sb="105" eb="106">
      <t>ダイ</t>
    </rPh>
    <rPh sb="107" eb="108">
      <t>コウ</t>
    </rPh>
    <rPh sb="161" eb="163">
      <t>ホジョジギョウナイヨウヘンコウ</t>
    </rPh>
    <phoneticPr fontId="1"/>
  </si>
  <si>
    <t>D＞E → E-C
D≦E → D-C</t>
    <phoneticPr fontId="1"/>
  </si>
  <si>
    <t>浸水対策設備への補助金を変更する場合はこのページに記入</t>
    <rPh sb="12" eb="14">
      <t>ヘンコウ</t>
    </rPh>
    <rPh sb="16" eb="18">
      <t>バアイ</t>
    </rPh>
    <rPh sb="25" eb="27">
      <t>キニュウ</t>
    </rPh>
    <phoneticPr fontId="1"/>
  </si>
  <si>
    <t>太陽光発電設備･V2X設備への補助金を変更する場合はこのページに記入</t>
    <rPh sb="19" eb="21">
      <t>ヘンコウ</t>
    </rPh>
    <rPh sb="23" eb="25">
      <t>バアイ</t>
    </rPh>
    <rPh sb="32" eb="34">
      <t>キニュウ</t>
    </rPh>
    <phoneticPr fontId="1"/>
  </si>
  <si>
    <t>非常用電源への補助金を変更する場合はこのページに記入</t>
    <rPh sb="11" eb="13">
      <t>ヘンコウ</t>
    </rPh>
    <rPh sb="15" eb="17">
      <t>バアイ</t>
    </rPh>
    <rPh sb="24" eb="26">
      <t>キニュウ</t>
    </rPh>
    <phoneticPr fontId="1"/>
  </si>
  <si>
    <t>第６条第二号に該当する場合：法令に基づく防災電源を設置する場合に係る費用</t>
    <rPh sb="4" eb="5">
      <t>ニ</t>
    </rPh>
    <rPh sb="14" eb="16">
      <t>ホウレイ</t>
    </rPh>
    <rPh sb="17" eb="18">
      <t>モト</t>
    </rPh>
    <rPh sb="20" eb="22">
      <t>ボウサイ</t>
    </rPh>
    <rPh sb="22" eb="24">
      <t>デンゲン</t>
    </rPh>
    <rPh sb="25" eb="27">
      <t>セッチ</t>
    </rPh>
    <rPh sb="29" eb="31">
      <t>バアイ</t>
    </rPh>
    <rPh sb="32" eb="33">
      <t>カカ</t>
    </rPh>
    <rPh sb="34" eb="36">
      <t>ヒヨウ</t>
    </rPh>
    <phoneticPr fontId="1"/>
  </si>
  <si>
    <t>※内訳が明確な見積書を添付すること。</t>
    <phoneticPr fontId="1"/>
  </si>
  <si>
    <r>
      <t>（１）購入予定の</t>
    </r>
    <r>
      <rPr>
        <b/>
        <sz val="12"/>
        <rFont val="ＭＳ 明朝"/>
        <family val="1"/>
        <charset val="128"/>
      </rPr>
      <t>蓄電池設備</t>
    </r>
    <r>
      <rPr>
        <sz val="12"/>
        <rFont val="ＭＳ 明朝"/>
        <family val="1"/>
        <charset val="128"/>
      </rPr>
      <t>及び</t>
    </r>
    <r>
      <rPr>
        <b/>
        <sz val="12"/>
        <rFont val="ＭＳ 明朝"/>
        <family val="1"/>
        <charset val="128"/>
      </rPr>
      <t>発電機設備</t>
    </r>
    <r>
      <rPr>
        <sz val="12"/>
        <rFont val="ＭＳ 明朝"/>
        <family val="1"/>
        <charset val="128"/>
      </rPr>
      <t>の内訳明細</t>
    </r>
    <rPh sb="8" eb="11">
      <t>チクデンチ</t>
    </rPh>
    <rPh sb="11" eb="13">
      <t>セツビ</t>
    </rPh>
    <rPh sb="13" eb="14">
      <t>オヨ</t>
    </rPh>
    <rPh sb="15" eb="17">
      <t>ハツデン</t>
    </rPh>
    <rPh sb="17" eb="18">
      <t>キ</t>
    </rPh>
    <rPh sb="18" eb="20">
      <t>セツビ</t>
    </rPh>
    <phoneticPr fontId="1"/>
  </si>
  <si>
    <r>
      <t>（２）補助金変更申請額(</t>
    </r>
    <r>
      <rPr>
        <b/>
        <sz val="12"/>
        <rFont val="ＭＳ 明朝"/>
        <family val="1"/>
        <charset val="128"/>
      </rPr>
      <t>蓄電池設備</t>
    </r>
    <r>
      <rPr>
        <sz val="12"/>
        <rFont val="ＭＳ 明朝"/>
        <family val="1"/>
        <charset val="128"/>
      </rPr>
      <t>の場合)</t>
    </r>
    <rPh sb="6" eb="8">
      <t>ヘンコウ</t>
    </rPh>
    <rPh sb="12" eb="15">
      <t>チクデンチ</t>
    </rPh>
    <rPh sb="15" eb="17">
      <t>セツビ</t>
    </rPh>
    <rPh sb="18" eb="20">
      <t>バアイ</t>
    </rPh>
    <phoneticPr fontId="1"/>
  </si>
  <si>
    <r>
      <t>（３）補助金変更申請額(</t>
    </r>
    <r>
      <rPr>
        <b/>
        <sz val="12"/>
        <rFont val="ＭＳ 明朝"/>
        <family val="1"/>
        <charset val="128"/>
      </rPr>
      <t>発電機設備</t>
    </r>
    <r>
      <rPr>
        <sz val="12"/>
        <rFont val="ＭＳ 明朝"/>
        <family val="1"/>
        <charset val="128"/>
      </rPr>
      <t>の場合)</t>
    </r>
    <rPh sb="6" eb="8">
      <t>ヘンコウ</t>
    </rPh>
    <rPh sb="12" eb="15">
      <t>ハツデンキ</t>
    </rPh>
    <rPh sb="15" eb="17">
      <t>セツビ</t>
    </rPh>
    <rPh sb="18" eb="20">
      <t>バアイ</t>
    </rPh>
    <phoneticPr fontId="1"/>
  </si>
  <si>
    <t>833万円</t>
    <rPh sb="3" eb="5">
      <t>マンエン</t>
    </rPh>
    <phoneticPr fontId="1"/>
  </si>
  <si>
    <t>年度 東京とどまるマンション非常用電源、太陽光発電設備及びＶ２Ｘ設備導入促進事業</t>
    <phoneticPr fontId="1"/>
  </si>
  <si>
    <t>(A×2/3)＞(A-B) → A-B
(A×2/3)≦(A-B) → A×2/3</t>
    <phoneticPr fontId="1"/>
  </si>
  <si>
    <t>2,000万円</t>
    <phoneticPr fontId="1"/>
  </si>
  <si>
    <t>リチウムイオン蓄電池容量</t>
    <rPh sb="7" eb="10">
      <t>チクデンチ</t>
    </rPh>
    <rPh sb="10" eb="12">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</si>
</sst>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0;\-0;;@"/>
    <numFmt numFmtId="178" formatCode="##,##0&quot;円&quot;"/>
  </numFmts>
  <fonts count="13">
    <font>
      <sz val="11"/>
      <color theme="1"/>
      <name val="游ゴシック"/>
      <family val="2"/>
      <charset val="128"/>
      <scheme val="minor"/>
    </font>
    <font>
      <sz val="6"/>
      <name val="游ゴシック"/>
      <family val="2"/>
      <charset val="128"/>
      <scheme val="minor"/>
    </font>
    <font>
      <sz val="12"/>
      <name val="ＭＳ 明朝"/>
      <family val="1"/>
      <charset val="128"/>
    </font>
    <font>
      <sz val="16"/>
      <name val="ＭＳ 明朝"/>
      <family val="1"/>
      <charset val="128"/>
    </font>
    <font>
      <sz val="6"/>
      <name val="ＭＳ 明朝"/>
      <family val="1"/>
      <charset val="128"/>
    </font>
    <font>
      <sz val="11"/>
      <name val="游ゴシック"/>
      <family val="2"/>
      <charset val="128"/>
      <scheme val="minor"/>
    </font>
    <font>
      <strike/>
      <sz val="12"/>
      <name val="ＭＳ 明朝"/>
      <family val="1"/>
      <charset val="128"/>
    </font>
    <font>
      <sz val="11"/>
      <name val="ＭＳ 明朝"/>
      <family val="1"/>
      <charset val="128"/>
    </font>
    <font>
      <sz val="9"/>
      <name val="ＭＳ 明朝"/>
      <family val="1"/>
      <charset val="128"/>
    </font>
    <font>
      <sz val="7"/>
      <name val="ＭＳ 明朝"/>
      <family val="1"/>
      <charset val="128"/>
    </font>
    <font>
      <sz val="10"/>
      <name val="ＭＳ 明朝"/>
      <family val="1"/>
      <charset val="128"/>
    </font>
    <font>
      <u/>
      <sz val="12"/>
      <color rgb="FFFF0000"/>
      <name val="ＭＳ 明朝"/>
      <family val="1"/>
      <charset val="128"/>
    </font>
    <font>
      <b/>
      <sz val="12"/>
      <name val="ＭＳ 明朝"/>
      <family val="1"/>
      <charset val="128"/>
    </font>
  </fonts>
  <fills count="3">
    <fill>
      <patternFill patternType="none"/>
    </fill>
    <fill>
      <patternFill patternType="gray125"/>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5" fillId="0" borderId="0" xfId="0" applyFont="1">
      <alignment vertical="center"/>
    </xf>
    <xf numFmtId="0" fontId="2" fillId="0" borderId="0" xfId="0" applyFont="1" applyAlignment="1">
      <alignment horizontal="right" vertical="center"/>
    </xf>
    <xf numFmtId="0" fontId="2" fillId="0" borderId="11" xfId="0" applyFont="1" applyBorder="1">
      <alignment vertical="center"/>
    </xf>
    <xf numFmtId="0" fontId="2" fillId="0" borderId="0" xfId="0" applyFont="1" applyAlignment="1">
      <alignment horizontal="center" vertical="center"/>
    </xf>
    <xf numFmtId="0" fontId="2" fillId="0" borderId="0" xfId="0" applyFont="1" applyAlignment="1">
      <alignment vertical="center" wrapText="1"/>
    </xf>
    <xf numFmtId="0" fontId="7" fillId="0" borderId="0" xfId="0" applyFont="1" applyAlignment="1">
      <alignment horizontal="left" vertical="center"/>
    </xf>
    <xf numFmtId="0" fontId="2" fillId="0" borderId="0" xfId="0" applyFont="1" applyAlignment="1">
      <alignment horizontal="left" vertical="center"/>
    </xf>
    <xf numFmtId="0" fontId="2" fillId="0" borderId="12" xfId="0" applyFont="1" applyBorder="1">
      <alignment vertical="center"/>
    </xf>
    <xf numFmtId="176" fontId="2" fillId="0" borderId="12" xfId="0" applyNumberFormat="1" applyFont="1" applyBorder="1">
      <alignment vertical="center"/>
    </xf>
    <xf numFmtId="176" fontId="2" fillId="0" borderId="0" xfId="0" applyNumberFormat="1" applyFont="1">
      <alignment vertical="center"/>
    </xf>
    <xf numFmtId="176" fontId="2" fillId="0" borderId="0" xfId="0" applyNumberFormat="1" applyFont="1" applyAlignment="1">
      <alignment horizontal="right" vertical="center"/>
    </xf>
    <xf numFmtId="0" fontId="3" fillId="0" borderId="0" xfId="0" applyFont="1" applyAlignment="1">
      <alignment horizontal="center" vertical="center"/>
    </xf>
    <xf numFmtId="177" fontId="2" fillId="0" borderId="0" xfId="0" applyNumberFormat="1" applyFont="1" applyAlignment="1">
      <alignment horizontal="left" vertical="center"/>
    </xf>
    <xf numFmtId="177" fontId="2" fillId="0" borderId="0" xfId="0" applyNumberFormat="1" applyFont="1" applyAlignment="1">
      <alignment horizontal="center"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176" fontId="2" fillId="0" borderId="11" xfId="0" applyNumberFormat="1" applyFont="1" applyBorder="1">
      <alignment vertical="center"/>
    </xf>
    <xf numFmtId="178" fontId="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0" xfId="0" applyNumberFormat="1" applyFont="1" applyAlignment="1">
      <alignment horizontal="left" vertical="center"/>
    </xf>
    <xf numFmtId="0" fontId="11" fillId="0" borderId="0" xfId="0" applyFont="1">
      <alignment vertical="center"/>
    </xf>
    <xf numFmtId="0" fontId="11" fillId="0" borderId="0" xfId="0" applyFont="1" applyAlignment="1">
      <alignment vertical="center" wrapText="1"/>
    </xf>
    <xf numFmtId="0" fontId="2" fillId="2" borderId="0" xfId="0" applyFont="1" applyFill="1">
      <alignment vertical="center"/>
    </xf>
    <xf numFmtId="176" fontId="2" fillId="0" borderId="0" xfId="0" applyNumberFormat="1" applyFont="1" applyAlignment="1">
      <alignment horizontal="center" vertical="center" wrapText="1"/>
    </xf>
    <xf numFmtId="176" fontId="2" fillId="0" borderId="0" xfId="0" applyNumberFormat="1" applyFont="1" applyAlignment="1">
      <alignment horizontal="right" vertical="center"/>
    </xf>
    <xf numFmtId="176" fontId="2" fillId="0" borderId="1" xfId="0" applyNumberFormat="1" applyFont="1" applyBorder="1" applyAlignment="1">
      <alignment horizontal="center" vertical="center"/>
    </xf>
    <xf numFmtId="178" fontId="2" fillId="0" borderId="1" xfId="0" applyNumberFormat="1" applyFont="1" applyBorder="1" applyAlignment="1">
      <alignment horizontal="right" vertical="center"/>
    </xf>
    <xf numFmtId="178" fontId="2" fillId="2" borderId="1" xfId="0" applyNumberFormat="1" applyFont="1" applyFill="1" applyBorder="1" applyAlignment="1">
      <alignment horizontal="right" vertical="center"/>
    </xf>
    <xf numFmtId="178" fontId="2" fillId="0" borderId="1" xfId="0" applyNumberFormat="1" applyFont="1" applyBorder="1" applyAlignment="1">
      <alignment horizontal="center" vertical="center"/>
    </xf>
    <xf numFmtId="178" fontId="2" fillId="0" borderId="2" xfId="0" applyNumberFormat="1" applyFont="1" applyBorder="1" applyAlignment="1">
      <alignment horizontal="center" vertical="center"/>
    </xf>
    <xf numFmtId="178" fontId="2" fillId="0" borderId="36" xfId="0" applyNumberFormat="1" applyFont="1" applyBorder="1" applyAlignment="1">
      <alignment horizontal="right" vertical="center"/>
    </xf>
    <xf numFmtId="178" fontId="2" fillId="0" borderId="37" xfId="0" applyNumberFormat="1" applyFont="1" applyBorder="1" applyAlignment="1">
      <alignment horizontal="right" vertical="center"/>
    </xf>
    <xf numFmtId="178" fontId="2" fillId="0" borderId="38" xfId="0" applyNumberFormat="1" applyFont="1" applyBorder="1" applyAlignment="1">
      <alignment horizontal="right" vertical="center"/>
    </xf>
    <xf numFmtId="0" fontId="2" fillId="0" borderId="1" xfId="0" applyFont="1" applyBorder="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176" fontId="2" fillId="0" borderId="0" xfId="0" applyNumberFormat="1" applyFont="1" applyAlignment="1">
      <alignment horizontal="center" vertical="center"/>
    </xf>
    <xf numFmtId="178" fontId="2" fillId="0" borderId="0" xfId="0" applyNumberFormat="1" applyFont="1" applyAlignment="1">
      <alignment horizontal="right" vertical="center"/>
    </xf>
    <xf numFmtId="176" fontId="2" fillId="0" borderId="1" xfId="0" applyNumberFormat="1" applyFont="1" applyBorder="1" applyAlignment="1">
      <alignment horizontal="left" vertical="center"/>
    </xf>
    <xf numFmtId="0" fontId="2" fillId="0" borderId="0" xfId="0" applyFont="1" applyAlignment="1">
      <alignment horizontal="left" vertical="center"/>
    </xf>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176" fontId="8" fillId="0" borderId="0" xfId="0" applyNumberFormat="1" applyFont="1" applyAlignment="1">
      <alignment horizontal="left" vertical="center" wrapText="1"/>
    </xf>
    <xf numFmtId="176" fontId="8" fillId="0" borderId="0" xfId="0" applyNumberFormat="1" applyFont="1" applyAlignment="1">
      <alignment horizontal="left" vertical="center"/>
    </xf>
    <xf numFmtId="3" fontId="2" fillId="2" borderId="2" xfId="0" applyNumberFormat="1" applyFont="1" applyFill="1" applyBorder="1" applyAlignment="1">
      <alignment horizontal="right" vertical="center"/>
    </xf>
    <xf numFmtId="0" fontId="2" fillId="2" borderId="3" xfId="0" applyFont="1" applyFill="1" applyBorder="1" applyAlignment="1">
      <alignment horizontal="right" vertical="center"/>
    </xf>
    <xf numFmtId="0" fontId="2" fillId="2" borderId="4" xfId="0" applyFont="1" applyFill="1" applyBorder="1" applyAlignment="1">
      <alignment horizontal="right" vertical="center"/>
    </xf>
    <xf numFmtId="0" fontId="2" fillId="0" borderId="0" xfId="0" applyFont="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2" fillId="2" borderId="4" xfId="0" applyFont="1" applyFill="1" applyBorder="1" applyAlignment="1">
      <alignment horizontal="center" vertical="center"/>
    </xf>
    <xf numFmtId="178" fontId="2" fillId="2" borderId="1" xfId="0" applyNumberFormat="1" applyFont="1" applyFill="1" applyBorder="1" applyAlignment="1">
      <alignment horizontal="center" vertical="center" wrapText="1"/>
    </xf>
    <xf numFmtId="0" fontId="2" fillId="2" borderId="5"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11" xfId="0" applyFont="1" applyFill="1" applyBorder="1" applyAlignment="1">
      <alignment horizontal="left" vertical="top"/>
    </xf>
    <xf numFmtId="0" fontId="2" fillId="2" borderId="0" xfId="0" applyFont="1" applyFill="1" applyAlignment="1">
      <alignment horizontal="left" vertical="top"/>
    </xf>
    <xf numFmtId="0" fontId="2" fillId="2" borderId="12"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0" borderId="9" xfId="0" applyFont="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7" fillId="0" borderId="1"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left" vertical="center" wrapText="1"/>
    </xf>
    <xf numFmtId="0" fontId="2" fillId="0" borderId="4" xfId="0" applyFont="1" applyBorder="1" applyAlignment="1">
      <alignment horizontal="center" vertical="center"/>
    </xf>
    <xf numFmtId="178" fontId="2" fillId="0" borderId="2" xfId="0" applyNumberFormat="1" applyFont="1" applyBorder="1" applyAlignment="1">
      <alignment horizontal="right" vertical="center"/>
    </xf>
    <xf numFmtId="178" fontId="2" fillId="0" borderId="3" xfId="0" applyNumberFormat="1" applyFont="1" applyBorder="1" applyAlignment="1">
      <alignment horizontal="righ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0" xfId="0" applyFont="1" applyAlignment="1">
      <alignment horizontal="lef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178" fontId="2" fillId="0" borderId="4" xfId="0" applyNumberFormat="1" applyFont="1" applyBorder="1" applyAlignment="1">
      <alignment horizontal="right" vertical="center"/>
    </xf>
    <xf numFmtId="178" fontId="2" fillId="2" borderId="2" xfId="0" applyNumberFormat="1" applyFont="1" applyFill="1" applyBorder="1" applyAlignment="1">
      <alignment horizontal="right" vertical="center"/>
    </xf>
    <xf numFmtId="178" fontId="2" fillId="2" borderId="3" xfId="0" applyNumberFormat="1" applyFont="1" applyFill="1" applyBorder="1" applyAlignment="1">
      <alignment horizontal="right" vertical="center"/>
    </xf>
    <xf numFmtId="178" fontId="2" fillId="2" borderId="4" xfId="0" applyNumberFormat="1" applyFont="1" applyFill="1" applyBorder="1" applyAlignment="1">
      <alignment horizontal="right" vertical="center"/>
    </xf>
    <xf numFmtId="178" fontId="2" fillId="0" borderId="28" xfId="0" applyNumberFormat="1" applyFont="1" applyBorder="1" applyAlignment="1">
      <alignment horizontal="right" vertical="center"/>
    </xf>
    <xf numFmtId="178" fontId="2" fillId="0" borderId="29" xfId="0" applyNumberFormat="1" applyFont="1" applyBorder="1" applyAlignment="1">
      <alignment horizontal="right" vertical="center"/>
    </xf>
    <xf numFmtId="178" fontId="2" fillId="0" borderId="30" xfId="0" applyNumberFormat="1" applyFont="1" applyBorder="1" applyAlignment="1">
      <alignment horizontal="right" vertical="center"/>
    </xf>
    <xf numFmtId="0" fontId="10" fillId="0" borderId="1" xfId="0" applyFont="1" applyBorder="1" applyAlignment="1">
      <alignment horizontal="center" vertical="center"/>
    </xf>
    <xf numFmtId="177" fontId="2" fillId="2" borderId="2"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178" fontId="2" fillId="0" borderId="5" xfId="0" applyNumberFormat="1" applyFont="1" applyBorder="1" applyAlignment="1">
      <alignment horizontal="right" vertical="center"/>
    </xf>
    <xf numFmtId="178" fontId="2" fillId="0" borderId="6" xfId="0" applyNumberFormat="1" applyFont="1" applyBorder="1" applyAlignment="1">
      <alignment horizontal="right" vertical="center"/>
    </xf>
    <xf numFmtId="178" fontId="2" fillId="0" borderId="7" xfId="0" applyNumberFormat="1" applyFont="1" applyBorder="1" applyAlignment="1">
      <alignment horizontal="right" vertical="center"/>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X142"/>
  <sheetViews>
    <sheetView showGridLines="0" tabSelected="1" view="pageBreakPreview" topLeftCell="A43" zoomScaleNormal="100" zoomScaleSheetLayoutView="100" workbookViewId="0">
      <selection activeCell="E62" sqref="E62"/>
    </sheetView>
  </sheetViews>
  <sheetFormatPr defaultColWidth="8.75" defaultRowHeight="14.25"/>
  <cols>
    <col min="1" max="1" width="0.75" style="1" customWidth="1"/>
    <col min="2" max="2" width="2.25" style="1" customWidth="1"/>
    <col min="3" max="30" width="3.25" style="1" customWidth="1"/>
    <col min="31" max="31" width="0.75" style="1" customWidth="1"/>
    <col min="32" max="16384" width="8.75" style="1"/>
  </cols>
  <sheetData>
    <row r="2" spans="3:31">
      <c r="C2" s="1" t="s">
        <v>45</v>
      </c>
    </row>
    <row r="3" spans="3:31" ht="18.75">
      <c r="R3" s="1" t="s">
        <v>26</v>
      </c>
      <c r="S3" s="2"/>
      <c r="T3" s="2"/>
      <c r="U3" s="122"/>
      <c r="V3" s="122"/>
      <c r="X3" s="1" t="s">
        <v>50</v>
      </c>
      <c r="Z3" s="1" t="s">
        <v>51</v>
      </c>
      <c r="AB3" s="3" t="s">
        <v>52</v>
      </c>
      <c r="AE3" s="3"/>
    </row>
    <row r="4" spans="3:31">
      <c r="D4" s="1" t="s">
        <v>0</v>
      </c>
    </row>
    <row r="5" spans="3:31">
      <c r="N5" s="83" t="s">
        <v>1</v>
      </c>
      <c r="O5" s="83"/>
      <c r="P5" s="83"/>
      <c r="Q5" s="83"/>
      <c r="R5" s="83"/>
      <c r="S5" s="83"/>
      <c r="T5" s="83"/>
    </row>
    <row r="6" spans="3:31">
      <c r="N6" s="38" t="s">
        <v>6</v>
      </c>
      <c r="O6" s="38"/>
      <c r="P6" s="38"/>
      <c r="Q6" s="38"/>
      <c r="R6" s="38"/>
      <c r="S6" s="38"/>
      <c r="T6" s="38"/>
      <c r="U6" s="84" t="s">
        <v>33</v>
      </c>
      <c r="V6" s="85"/>
      <c r="W6" s="85"/>
      <c r="X6" s="85"/>
      <c r="Y6" s="85"/>
      <c r="Z6" s="85"/>
      <c r="AA6" s="85"/>
      <c r="AB6" s="85"/>
      <c r="AC6" s="4"/>
    </row>
    <row r="7" spans="3:31">
      <c r="N7" s="38" t="s">
        <v>9</v>
      </c>
      <c r="O7" s="38"/>
      <c r="P7" s="38"/>
      <c r="Q7" s="38"/>
      <c r="R7" s="38"/>
      <c r="S7" s="38"/>
      <c r="T7" s="38"/>
      <c r="U7" s="64"/>
      <c r="V7" s="65"/>
      <c r="W7" s="65"/>
      <c r="X7" s="65"/>
      <c r="Y7" s="65"/>
      <c r="Z7" s="65"/>
      <c r="AA7" s="65"/>
      <c r="AB7" s="65"/>
      <c r="AC7" s="4"/>
    </row>
    <row r="8" spans="3:31">
      <c r="N8" s="38" t="s">
        <v>8</v>
      </c>
      <c r="O8" s="38"/>
      <c r="P8" s="38"/>
      <c r="Q8" s="38"/>
      <c r="R8" s="38"/>
      <c r="S8" s="38"/>
      <c r="T8" s="38"/>
      <c r="U8" s="64"/>
      <c r="V8" s="65"/>
      <c r="W8" s="65"/>
      <c r="X8" s="65"/>
      <c r="Y8" s="65"/>
      <c r="Z8" s="65"/>
      <c r="AA8" s="65"/>
      <c r="AB8" s="65"/>
      <c r="AC8" s="4"/>
    </row>
    <row r="9" spans="3:31">
      <c r="N9" s="86" t="s">
        <v>55</v>
      </c>
      <c r="O9" s="86"/>
      <c r="P9" s="86"/>
      <c r="Q9" s="86"/>
      <c r="R9" s="86"/>
      <c r="S9" s="86"/>
      <c r="T9" s="86"/>
      <c r="U9" s="64"/>
      <c r="V9" s="65"/>
      <c r="W9" s="65"/>
      <c r="X9" s="65"/>
      <c r="Y9" s="65"/>
      <c r="Z9" s="65"/>
      <c r="AA9" s="65"/>
      <c r="AB9" s="65"/>
      <c r="AC9" s="4"/>
    </row>
    <row r="10" spans="3:31">
      <c r="N10" s="46" t="s">
        <v>46</v>
      </c>
      <c r="O10" s="87"/>
      <c r="P10" s="87"/>
      <c r="Q10" s="87"/>
      <c r="R10" s="87"/>
      <c r="S10" s="87"/>
      <c r="T10" s="87"/>
      <c r="U10" s="64"/>
      <c r="V10" s="65"/>
      <c r="W10" s="65"/>
      <c r="X10" s="65"/>
      <c r="Y10" s="65"/>
      <c r="Z10" s="65"/>
      <c r="AA10" s="65"/>
      <c r="AB10" s="65"/>
      <c r="AC10" s="4"/>
    </row>
    <row r="11" spans="3:31">
      <c r="N11" s="5"/>
      <c r="O11" s="5"/>
      <c r="P11" s="5"/>
      <c r="Q11" s="5"/>
      <c r="R11" s="5"/>
      <c r="S11" s="5"/>
      <c r="T11" s="5"/>
      <c r="U11" s="5"/>
      <c r="V11" s="5"/>
      <c r="W11" s="5"/>
      <c r="X11" s="5"/>
      <c r="Y11" s="5"/>
      <c r="Z11" s="5"/>
      <c r="AA11" s="5"/>
      <c r="AB11" s="5"/>
    </row>
    <row r="12" spans="3:31">
      <c r="N12" s="63" t="s">
        <v>2</v>
      </c>
      <c r="O12" s="63"/>
      <c r="P12" s="63"/>
      <c r="Q12" s="63"/>
      <c r="R12" s="63"/>
      <c r="S12" s="63"/>
      <c r="T12" s="63"/>
    </row>
    <row r="13" spans="3:31">
      <c r="N13" s="38" t="s">
        <v>7</v>
      </c>
      <c r="O13" s="38"/>
      <c r="P13" s="38"/>
      <c r="Q13" s="38"/>
      <c r="R13" s="38"/>
      <c r="S13" s="38"/>
      <c r="T13" s="38"/>
      <c r="U13" s="84" t="s">
        <v>33</v>
      </c>
      <c r="V13" s="85"/>
      <c r="W13" s="85"/>
      <c r="X13" s="85"/>
      <c r="Y13" s="85"/>
      <c r="Z13" s="85"/>
      <c r="AA13" s="85"/>
      <c r="AB13" s="85"/>
      <c r="AC13" s="4"/>
    </row>
    <row r="14" spans="3:31">
      <c r="N14" s="38" t="s">
        <v>9</v>
      </c>
      <c r="O14" s="38"/>
      <c r="P14" s="38"/>
      <c r="Q14" s="38"/>
      <c r="R14" s="38"/>
      <c r="S14" s="38"/>
      <c r="T14" s="38"/>
      <c r="U14" s="64"/>
      <c r="V14" s="65"/>
      <c r="W14" s="65"/>
      <c r="X14" s="65"/>
      <c r="Y14" s="65"/>
      <c r="Z14" s="65"/>
      <c r="AA14" s="65"/>
      <c r="AB14" s="65"/>
      <c r="AC14" s="4"/>
    </row>
    <row r="15" spans="3:31">
      <c r="N15" s="38" t="s">
        <v>29</v>
      </c>
      <c r="O15" s="38"/>
      <c r="P15" s="38"/>
      <c r="Q15" s="38"/>
      <c r="R15" s="38"/>
      <c r="S15" s="38"/>
      <c r="T15" s="38"/>
      <c r="U15" s="64"/>
      <c r="V15" s="65"/>
      <c r="W15" s="65"/>
      <c r="X15" s="65"/>
      <c r="Y15" s="65"/>
      <c r="Z15" s="65"/>
      <c r="AA15" s="65"/>
      <c r="AB15" s="65"/>
      <c r="AC15" s="4"/>
    </row>
    <row r="16" spans="3:31">
      <c r="N16" s="86" t="s">
        <v>55</v>
      </c>
      <c r="O16" s="86"/>
      <c r="P16" s="86"/>
      <c r="Q16" s="86"/>
      <c r="R16" s="86"/>
      <c r="S16" s="86"/>
      <c r="T16" s="86"/>
      <c r="U16" s="64"/>
      <c r="V16" s="65"/>
      <c r="W16" s="65"/>
      <c r="X16" s="65"/>
      <c r="Y16" s="65"/>
      <c r="Z16" s="65"/>
      <c r="AA16" s="65"/>
      <c r="AB16" s="65"/>
      <c r="AC16" s="4"/>
    </row>
    <row r="17" spans="1:50">
      <c r="N17" s="46" t="s">
        <v>46</v>
      </c>
      <c r="O17" s="87"/>
      <c r="P17" s="87"/>
      <c r="Q17" s="87"/>
      <c r="R17" s="87"/>
      <c r="S17" s="87"/>
      <c r="T17" s="87"/>
      <c r="U17" s="64"/>
      <c r="V17" s="65"/>
      <c r="W17" s="65"/>
      <c r="X17" s="65"/>
      <c r="Y17" s="65"/>
      <c r="Z17" s="65"/>
      <c r="AA17" s="65"/>
      <c r="AB17" s="65"/>
      <c r="AC17" s="4"/>
    </row>
    <row r="19" spans="1:50">
      <c r="D19" s="25"/>
      <c r="E19" s="25"/>
      <c r="F19" s="1" t="s">
        <v>82</v>
      </c>
    </row>
    <row r="20" spans="1:50">
      <c r="B20" s="63" t="s">
        <v>34</v>
      </c>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row>
    <row r="21" spans="1:50">
      <c r="B21" s="63" t="s">
        <v>4</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row>
    <row r="23" spans="1:50" ht="20.45" customHeight="1">
      <c r="B23" s="6"/>
      <c r="C23" s="6"/>
      <c r="D23" s="88" t="s">
        <v>71</v>
      </c>
      <c r="E23" s="88"/>
      <c r="F23" s="88"/>
      <c r="G23" s="88"/>
      <c r="H23" s="88"/>
      <c r="I23" s="88"/>
      <c r="J23" s="88"/>
      <c r="K23" s="88"/>
      <c r="L23" s="88"/>
      <c r="M23" s="88"/>
      <c r="N23" s="88"/>
      <c r="O23" s="88"/>
      <c r="P23" s="88"/>
      <c r="Q23" s="88"/>
      <c r="R23" s="88"/>
      <c r="S23" s="88"/>
      <c r="T23" s="88"/>
      <c r="U23" s="88"/>
      <c r="V23" s="88"/>
      <c r="W23" s="88"/>
      <c r="X23" s="88"/>
      <c r="Y23" s="88"/>
      <c r="Z23" s="88"/>
      <c r="AA23" s="88"/>
      <c r="AB23" s="88"/>
      <c r="AC23" s="6"/>
      <c r="AD23" s="6"/>
    </row>
    <row r="24" spans="1:50" ht="20.45" customHeight="1">
      <c r="B24" s="6"/>
      <c r="C24" s="6"/>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6"/>
      <c r="AD24" s="6"/>
    </row>
    <row r="25" spans="1:50" ht="20.45" customHeight="1">
      <c r="B25" s="6"/>
      <c r="C25" s="6"/>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6"/>
      <c r="AD25" s="6"/>
    </row>
    <row r="26" spans="1:50" ht="20.45" customHeight="1">
      <c r="C26" s="6"/>
      <c r="D26" s="88"/>
      <c r="E26" s="88"/>
      <c r="F26" s="88"/>
      <c r="G26" s="88"/>
      <c r="H26" s="88"/>
      <c r="I26" s="88"/>
      <c r="J26" s="88"/>
      <c r="K26" s="88"/>
      <c r="L26" s="88"/>
      <c r="M26" s="88"/>
      <c r="N26" s="88"/>
      <c r="O26" s="88"/>
      <c r="P26" s="88"/>
      <c r="Q26" s="88"/>
      <c r="R26" s="88"/>
      <c r="S26" s="88"/>
      <c r="T26" s="88"/>
      <c r="U26" s="88"/>
      <c r="V26" s="88"/>
      <c r="W26" s="88"/>
      <c r="X26" s="88"/>
      <c r="Y26" s="88"/>
      <c r="Z26" s="88"/>
      <c r="AA26" s="88"/>
      <c r="AB26" s="88"/>
    </row>
    <row r="27" spans="1:50">
      <c r="A27" s="63" t="s">
        <v>3</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row>
    <row r="28" spans="1:50">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row>
    <row r="29" spans="1:50">
      <c r="D29" s="1" t="s">
        <v>10</v>
      </c>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row>
    <row r="30" spans="1:50">
      <c r="E30" s="64"/>
      <c r="F30" s="65"/>
      <c r="G30" s="65"/>
      <c r="H30" s="65"/>
      <c r="I30" s="65"/>
      <c r="J30" s="65"/>
      <c r="K30" s="65"/>
      <c r="L30" s="65"/>
      <c r="M30" s="4"/>
    </row>
    <row r="31" spans="1:50">
      <c r="E31" s="5"/>
      <c r="F31" s="5"/>
      <c r="G31" s="5"/>
      <c r="H31" s="5"/>
      <c r="I31" s="5"/>
      <c r="J31" s="5"/>
      <c r="K31" s="5"/>
      <c r="L31" s="5"/>
    </row>
    <row r="32" spans="1:50">
      <c r="D32" s="1" t="s">
        <v>12</v>
      </c>
    </row>
    <row r="33" spans="1:31" ht="21" customHeight="1">
      <c r="E33" s="7" t="s">
        <v>11</v>
      </c>
      <c r="L33" s="60"/>
      <c r="M33" s="61"/>
      <c r="N33" s="61"/>
      <c r="O33" s="61"/>
      <c r="P33" s="61"/>
      <c r="Q33" s="62"/>
      <c r="R33" s="1" t="s">
        <v>18</v>
      </c>
      <c r="X33" s="7"/>
      <c r="Y33" s="63"/>
      <c r="Z33" s="63"/>
      <c r="AA33" s="63"/>
      <c r="AB33" s="8"/>
      <c r="AC33" s="5"/>
    </row>
    <row r="34" spans="1:31" ht="21" customHeight="1">
      <c r="E34" s="7" t="s">
        <v>19</v>
      </c>
      <c r="I34" s="5"/>
      <c r="J34" s="5"/>
      <c r="K34" s="5"/>
      <c r="L34" s="60"/>
      <c r="M34" s="61"/>
      <c r="N34" s="61"/>
      <c r="O34" s="61"/>
      <c r="P34" s="61"/>
      <c r="Q34" s="62"/>
      <c r="R34" s="8" t="s">
        <v>18</v>
      </c>
      <c r="S34" s="5"/>
      <c r="T34" s="5"/>
      <c r="U34" s="5"/>
      <c r="V34" s="8"/>
      <c r="W34" s="7"/>
      <c r="X34" s="7"/>
      <c r="Y34" s="5"/>
      <c r="Z34" s="5"/>
      <c r="AA34" s="5"/>
      <c r="AB34" s="8"/>
      <c r="AC34" s="5"/>
    </row>
    <row r="35" spans="1:31" ht="21" customHeight="1">
      <c r="E35" s="7" t="s">
        <v>47</v>
      </c>
      <c r="I35" s="5"/>
      <c r="J35" s="5"/>
      <c r="K35" s="5"/>
      <c r="L35" s="60"/>
      <c r="M35" s="61"/>
      <c r="N35" s="61"/>
      <c r="O35" s="61"/>
      <c r="P35" s="61"/>
      <c r="Q35" s="62"/>
      <c r="R35" s="8" t="s">
        <v>18</v>
      </c>
      <c r="S35" s="5"/>
      <c r="T35" s="5"/>
      <c r="U35" s="5"/>
      <c r="V35" s="8"/>
      <c r="W35" s="7"/>
      <c r="X35" s="7"/>
      <c r="Y35" s="5"/>
      <c r="Z35" s="5"/>
      <c r="AA35" s="5"/>
      <c r="AB35" s="8"/>
      <c r="AC35" s="5"/>
    </row>
    <row r="36" spans="1:31" ht="21" customHeight="1">
      <c r="E36" s="7"/>
      <c r="I36" s="5"/>
      <c r="J36" s="5"/>
      <c r="K36" s="5"/>
      <c r="L36" s="8"/>
      <c r="M36" s="7"/>
      <c r="N36" s="8"/>
      <c r="S36" s="5"/>
      <c r="T36" s="5"/>
      <c r="U36" s="5"/>
      <c r="V36" s="8"/>
      <c r="W36" s="7"/>
      <c r="X36" s="7"/>
      <c r="Y36" s="5"/>
      <c r="Z36" s="5"/>
      <c r="AA36" s="5"/>
      <c r="AB36" s="8"/>
      <c r="AC36" s="5"/>
    </row>
    <row r="37" spans="1:31">
      <c r="D37" s="1" t="s">
        <v>5</v>
      </c>
    </row>
    <row r="38" spans="1:31">
      <c r="E38" s="74"/>
      <c r="F38" s="75"/>
      <c r="G38" s="75"/>
      <c r="H38" s="75"/>
      <c r="I38" s="75"/>
      <c r="J38" s="75"/>
      <c r="K38" s="75"/>
      <c r="L38" s="75"/>
      <c r="M38" s="75"/>
      <c r="N38" s="75"/>
      <c r="O38" s="75"/>
      <c r="P38" s="75"/>
      <c r="Q38" s="75"/>
      <c r="R38" s="75"/>
      <c r="S38" s="75"/>
      <c r="T38" s="75"/>
      <c r="U38" s="75"/>
      <c r="V38" s="75"/>
      <c r="W38" s="75"/>
      <c r="X38" s="75"/>
      <c r="Y38" s="75"/>
      <c r="Z38" s="75"/>
      <c r="AA38" s="75"/>
      <c r="AB38" s="76"/>
    </row>
    <row r="39" spans="1:31" ht="13.15" customHeight="1">
      <c r="E39" s="77"/>
      <c r="F39" s="78"/>
      <c r="G39" s="78"/>
      <c r="H39" s="78"/>
      <c r="I39" s="78"/>
      <c r="J39" s="78"/>
      <c r="K39" s="78"/>
      <c r="L39" s="78"/>
      <c r="M39" s="78"/>
      <c r="N39" s="78"/>
      <c r="O39" s="78"/>
      <c r="P39" s="78"/>
      <c r="Q39" s="78"/>
      <c r="R39" s="78"/>
      <c r="S39" s="78"/>
      <c r="T39" s="78"/>
      <c r="U39" s="78"/>
      <c r="V39" s="78"/>
      <c r="W39" s="78"/>
      <c r="X39" s="78"/>
      <c r="Y39" s="78"/>
      <c r="Z39" s="78"/>
      <c r="AA39" s="78"/>
      <c r="AB39" s="79"/>
      <c r="AC39" s="6"/>
      <c r="AD39" s="6"/>
    </row>
    <row r="40" spans="1:31">
      <c r="E40" s="77"/>
      <c r="F40" s="78"/>
      <c r="G40" s="78"/>
      <c r="H40" s="78"/>
      <c r="I40" s="78"/>
      <c r="J40" s="78"/>
      <c r="K40" s="78"/>
      <c r="L40" s="78"/>
      <c r="M40" s="78"/>
      <c r="N40" s="78"/>
      <c r="O40" s="78"/>
      <c r="P40" s="78"/>
      <c r="Q40" s="78"/>
      <c r="R40" s="78"/>
      <c r="S40" s="78"/>
      <c r="T40" s="78"/>
      <c r="U40" s="78"/>
      <c r="V40" s="78"/>
      <c r="W40" s="78"/>
      <c r="X40" s="78"/>
      <c r="Y40" s="78"/>
      <c r="Z40" s="78"/>
      <c r="AA40" s="78"/>
      <c r="AB40" s="79"/>
      <c r="AC40" s="6"/>
      <c r="AD40" s="6"/>
    </row>
    <row r="41" spans="1:31">
      <c r="D41" s="6"/>
      <c r="E41" s="77"/>
      <c r="F41" s="78"/>
      <c r="G41" s="78"/>
      <c r="H41" s="78"/>
      <c r="I41" s="78"/>
      <c r="J41" s="78"/>
      <c r="K41" s="78"/>
      <c r="L41" s="78"/>
      <c r="M41" s="78"/>
      <c r="N41" s="78"/>
      <c r="O41" s="78"/>
      <c r="P41" s="78"/>
      <c r="Q41" s="78"/>
      <c r="R41" s="78"/>
      <c r="S41" s="78"/>
      <c r="T41" s="78"/>
      <c r="U41" s="78"/>
      <c r="V41" s="78"/>
      <c r="W41" s="78"/>
      <c r="X41" s="78"/>
      <c r="Y41" s="78"/>
      <c r="Z41" s="78"/>
      <c r="AA41" s="78"/>
      <c r="AB41" s="79"/>
      <c r="AC41" s="6"/>
      <c r="AD41" s="6"/>
    </row>
    <row r="42" spans="1:31" ht="14.25" customHeight="1">
      <c r="D42" s="6"/>
      <c r="E42" s="77"/>
      <c r="F42" s="78"/>
      <c r="G42" s="78"/>
      <c r="H42" s="78"/>
      <c r="I42" s="78"/>
      <c r="J42" s="78"/>
      <c r="K42" s="78"/>
      <c r="L42" s="78"/>
      <c r="M42" s="78"/>
      <c r="N42" s="78"/>
      <c r="O42" s="78"/>
      <c r="P42" s="78"/>
      <c r="Q42" s="78"/>
      <c r="R42" s="78"/>
      <c r="S42" s="78"/>
      <c r="T42" s="78"/>
      <c r="U42" s="78"/>
      <c r="V42" s="78"/>
      <c r="W42" s="78"/>
      <c r="X42" s="78"/>
      <c r="Y42" s="78"/>
      <c r="Z42" s="78"/>
      <c r="AA42" s="78"/>
      <c r="AB42" s="79"/>
    </row>
    <row r="43" spans="1:31" ht="14.25" customHeight="1">
      <c r="D43" s="6"/>
      <c r="E43" s="80"/>
      <c r="F43" s="81"/>
      <c r="G43" s="81"/>
      <c r="H43" s="81"/>
      <c r="I43" s="81"/>
      <c r="J43" s="81"/>
      <c r="K43" s="81"/>
      <c r="L43" s="81"/>
      <c r="M43" s="81"/>
      <c r="N43" s="81"/>
      <c r="O43" s="81"/>
      <c r="P43" s="81"/>
      <c r="Q43" s="81"/>
      <c r="R43" s="81"/>
      <c r="S43" s="81"/>
      <c r="T43" s="81"/>
      <c r="U43" s="81"/>
      <c r="V43" s="81"/>
      <c r="W43" s="81"/>
      <c r="X43" s="81"/>
      <c r="Y43" s="81"/>
      <c r="Z43" s="81"/>
      <c r="AA43" s="81"/>
      <c r="AB43" s="82"/>
    </row>
    <row r="44" spans="1:31">
      <c r="D44" s="6"/>
      <c r="G44" s="6"/>
      <c r="H44" s="6"/>
      <c r="I44" s="6"/>
      <c r="J44" s="6"/>
      <c r="K44" s="6"/>
      <c r="L44" s="6"/>
      <c r="M44" s="6"/>
      <c r="N44" s="6"/>
      <c r="O44" s="6"/>
      <c r="P44" s="6"/>
      <c r="Q44" s="6"/>
      <c r="R44" s="6"/>
      <c r="S44" s="6"/>
      <c r="T44" s="6"/>
      <c r="U44" s="6"/>
      <c r="V44" s="6"/>
      <c r="W44" s="6"/>
      <c r="X44" s="6"/>
      <c r="Y44" s="6"/>
      <c r="Z44" s="6"/>
      <c r="AA44" s="6"/>
      <c r="AB44" s="6"/>
      <c r="AC44" s="6"/>
      <c r="AD44" s="6"/>
    </row>
    <row r="45" spans="1:31">
      <c r="E45" s="1" t="s">
        <v>48</v>
      </c>
    </row>
    <row r="46" spans="1:31" ht="15" thickBot="1">
      <c r="A46" s="5"/>
      <c r="B46" s="5"/>
      <c r="C46" s="5"/>
      <c r="D46" s="5"/>
      <c r="E46" s="5"/>
      <c r="F46" s="5"/>
      <c r="G46" s="5"/>
      <c r="H46" s="5"/>
      <c r="I46" s="5"/>
      <c r="J46" s="5"/>
      <c r="K46" s="5"/>
      <c r="L46" s="5"/>
      <c r="M46" s="5"/>
      <c r="N46" s="5"/>
      <c r="O46" s="5"/>
      <c r="P46" s="5"/>
      <c r="Q46" s="5"/>
      <c r="R46" s="5"/>
      <c r="S46" s="5"/>
      <c r="T46" s="5"/>
      <c r="U46" s="5"/>
      <c r="V46" s="5"/>
      <c r="W46" s="5"/>
      <c r="X46" s="5"/>
      <c r="Y46" s="5"/>
      <c r="Z46" s="5"/>
      <c r="AA46" s="5" t="s">
        <v>53</v>
      </c>
      <c r="AB46" s="5"/>
      <c r="AC46" s="5"/>
      <c r="AD46" s="5"/>
      <c r="AE46" s="5"/>
    </row>
    <row r="47" spans="1:31">
      <c r="A47" s="66" t="s">
        <v>75</v>
      </c>
      <c r="B47" s="67"/>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8"/>
    </row>
    <row r="48" spans="1:31" ht="15" thickBot="1">
      <c r="A48" s="69"/>
      <c r="B48" s="70"/>
      <c r="C48" s="70"/>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1"/>
    </row>
    <row r="49" spans="4:30">
      <c r="E49" s="5"/>
      <c r="F49" s="5"/>
      <c r="G49" s="5"/>
      <c r="H49" s="5"/>
      <c r="I49" s="5"/>
      <c r="J49" s="5"/>
      <c r="K49" s="5"/>
      <c r="L49" s="5"/>
      <c r="M49" s="5"/>
      <c r="N49" s="5"/>
      <c r="O49" s="5"/>
      <c r="P49" s="5"/>
      <c r="Q49" s="5"/>
      <c r="R49" s="5"/>
      <c r="S49" s="5"/>
      <c r="T49" s="5"/>
    </row>
    <row r="50" spans="4:30">
      <c r="D50" s="1" t="s">
        <v>44</v>
      </c>
      <c r="N50" s="6"/>
      <c r="O50" s="6"/>
      <c r="P50" s="6"/>
      <c r="Q50" s="6"/>
      <c r="R50" s="6"/>
      <c r="S50" s="6"/>
      <c r="T50" s="6"/>
      <c r="U50" s="6"/>
      <c r="V50" s="6"/>
      <c r="W50" s="6"/>
      <c r="X50" s="6"/>
      <c r="Y50" s="6"/>
      <c r="Z50" s="6"/>
      <c r="AA50" s="6"/>
      <c r="AB50" s="6"/>
      <c r="AC50" s="6"/>
      <c r="AD50" s="6"/>
    </row>
    <row r="51" spans="4:30">
      <c r="D51" s="6"/>
      <c r="E51" s="1" t="s">
        <v>78</v>
      </c>
      <c r="F51" s="6"/>
      <c r="G51" s="6"/>
      <c r="H51" s="6"/>
      <c r="I51" s="6"/>
      <c r="J51" s="6"/>
      <c r="K51" s="6"/>
      <c r="L51" s="6"/>
      <c r="M51" s="6"/>
      <c r="N51" s="6"/>
      <c r="O51" s="6"/>
      <c r="P51" s="6"/>
      <c r="Q51" s="6"/>
      <c r="R51" s="6"/>
      <c r="S51" s="6"/>
      <c r="T51" s="6"/>
      <c r="U51" s="6"/>
      <c r="V51" s="6"/>
      <c r="W51" s="6"/>
      <c r="X51" s="6"/>
      <c r="Y51" s="6"/>
      <c r="Z51" s="6"/>
      <c r="AA51" s="6"/>
      <c r="AB51" s="6"/>
      <c r="AC51" s="6"/>
      <c r="AD51" s="6"/>
    </row>
    <row r="52" spans="4:30" ht="14.25" customHeight="1">
      <c r="D52" s="6"/>
      <c r="E52" s="54" t="s">
        <v>13</v>
      </c>
      <c r="F52" s="54"/>
      <c r="G52" s="54"/>
      <c r="H52" s="54"/>
      <c r="I52" s="54"/>
      <c r="J52" s="54"/>
      <c r="K52" s="54"/>
      <c r="L52" s="54" t="s">
        <v>14</v>
      </c>
      <c r="M52" s="54"/>
      <c r="N52" s="54"/>
      <c r="O52" s="54"/>
      <c r="P52" s="54"/>
      <c r="Q52" s="54"/>
      <c r="R52" s="54"/>
    </row>
    <row r="53" spans="4:30" ht="14.25" customHeight="1">
      <c r="D53" s="6"/>
      <c r="E53" s="73"/>
      <c r="F53" s="73"/>
      <c r="G53" s="73"/>
      <c r="H53" s="73"/>
      <c r="I53" s="73"/>
      <c r="J53" s="73"/>
      <c r="K53" s="73"/>
      <c r="L53" s="73"/>
      <c r="M53" s="73"/>
      <c r="N53" s="73"/>
      <c r="O53" s="73"/>
      <c r="P53" s="73"/>
      <c r="Q53" s="73"/>
      <c r="R53" s="73"/>
    </row>
    <row r="54" spans="4:30">
      <c r="D54" s="6"/>
      <c r="E54" s="1" t="s">
        <v>32</v>
      </c>
      <c r="G54" s="6"/>
      <c r="H54" s="6"/>
      <c r="I54" s="6"/>
      <c r="J54" s="6"/>
      <c r="K54" s="6"/>
      <c r="L54" s="6"/>
      <c r="M54" s="6"/>
      <c r="N54" s="6"/>
      <c r="O54" s="6"/>
      <c r="P54" s="6"/>
      <c r="Q54" s="6"/>
      <c r="R54" s="6"/>
      <c r="S54" s="6"/>
      <c r="T54" s="6"/>
      <c r="U54" s="6"/>
      <c r="V54" s="6"/>
      <c r="W54" s="6"/>
      <c r="X54" s="6"/>
      <c r="Y54" s="6"/>
      <c r="Z54" s="6"/>
      <c r="AA54" s="6"/>
      <c r="AB54" s="6"/>
      <c r="AC54" s="6"/>
      <c r="AD54" s="6"/>
    </row>
    <row r="55" spans="4:30">
      <c r="D55" s="6"/>
      <c r="G55" s="6"/>
      <c r="H55" s="6"/>
      <c r="I55" s="6"/>
      <c r="J55" s="6"/>
      <c r="K55" s="6"/>
      <c r="L55" s="6"/>
      <c r="M55" s="6"/>
      <c r="N55" s="6"/>
      <c r="O55" s="6"/>
      <c r="P55" s="6"/>
      <c r="Q55" s="6"/>
      <c r="R55" s="6"/>
      <c r="S55" s="6"/>
      <c r="T55" s="6"/>
      <c r="U55" s="6"/>
      <c r="V55" s="6"/>
      <c r="W55" s="6"/>
      <c r="X55" s="6"/>
      <c r="Y55" s="6"/>
      <c r="Z55" s="6"/>
      <c r="AA55" s="6"/>
      <c r="AB55" s="6"/>
      <c r="AC55" s="6"/>
      <c r="AD55" s="6"/>
    </row>
    <row r="56" spans="4:30" s="23" customFormat="1">
      <c r="D56" s="24"/>
      <c r="E56" s="1" t="s">
        <v>76</v>
      </c>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4:30">
      <c r="E57" s="30"/>
      <c r="F57" s="30"/>
      <c r="G57" s="30"/>
      <c r="H57" s="30"/>
      <c r="I57" s="30"/>
      <c r="J57" s="30"/>
      <c r="K57" s="30"/>
    </row>
    <row r="58" spans="4:30">
      <c r="E58" s="1" t="s">
        <v>77</v>
      </c>
      <c r="F58" s="12"/>
      <c r="G58" s="12"/>
      <c r="H58" s="12"/>
      <c r="I58" s="12"/>
      <c r="J58" s="12"/>
      <c r="K58" s="12"/>
    </row>
    <row r="59" spans="4:30">
      <c r="D59" s="6"/>
      <c r="G59" s="6"/>
      <c r="H59" s="6"/>
      <c r="I59" s="6"/>
      <c r="J59" s="6"/>
      <c r="K59" s="6"/>
      <c r="L59" s="6"/>
      <c r="M59" s="6"/>
      <c r="N59" s="6"/>
      <c r="O59" s="6"/>
      <c r="P59" s="6"/>
      <c r="Q59" s="6"/>
      <c r="R59" s="6"/>
      <c r="S59" s="6"/>
      <c r="T59" s="6"/>
      <c r="U59" s="6"/>
      <c r="V59" s="6"/>
      <c r="W59" s="6"/>
      <c r="X59" s="6"/>
      <c r="Y59" s="6"/>
      <c r="Z59" s="6"/>
      <c r="AA59" s="6"/>
      <c r="AB59" s="6"/>
      <c r="AC59" s="6"/>
      <c r="AD59" s="6"/>
    </row>
    <row r="60" spans="4:30">
      <c r="E60" s="1" t="s">
        <v>79</v>
      </c>
    </row>
    <row r="62" spans="4:30">
      <c r="E62" s="1" t="s">
        <v>85</v>
      </c>
      <c r="O62" s="64"/>
      <c r="P62" s="65"/>
      <c r="Q62" s="65"/>
      <c r="R62" s="72"/>
      <c r="S62" s="1" t="s">
        <v>30</v>
      </c>
    </row>
    <row r="63" spans="4:30" ht="15" thickBot="1"/>
    <row r="64" spans="4:30" ht="18" customHeight="1">
      <c r="D64" s="9"/>
      <c r="E64" s="46" t="s">
        <v>27</v>
      </c>
      <c r="F64" s="87"/>
      <c r="G64" s="87"/>
      <c r="H64" s="87"/>
      <c r="I64" s="89"/>
      <c r="J64" s="119" t="s">
        <v>21</v>
      </c>
      <c r="K64" s="120"/>
      <c r="L64" s="120"/>
      <c r="M64" s="120"/>
      <c r="N64" s="121"/>
      <c r="O64" s="46" t="s">
        <v>28</v>
      </c>
      <c r="P64" s="87"/>
      <c r="Q64" s="87"/>
      <c r="R64" s="87"/>
      <c r="S64" s="89"/>
      <c r="T64" s="46" t="s">
        <v>15</v>
      </c>
      <c r="U64" s="87"/>
      <c r="V64" s="87"/>
      <c r="W64" s="87"/>
      <c r="X64" s="87"/>
      <c r="Y64" s="123" t="s">
        <v>20</v>
      </c>
      <c r="Z64" s="124"/>
      <c r="AA64" s="124"/>
      <c r="AB64" s="124"/>
      <c r="AC64" s="125"/>
    </row>
    <row r="65" spans="4:30" ht="18" customHeight="1">
      <c r="D65" s="9"/>
      <c r="E65" s="94"/>
      <c r="F65" s="95"/>
      <c r="G65" s="95"/>
      <c r="H65" s="95"/>
      <c r="I65" s="96"/>
      <c r="J65" s="99"/>
      <c r="K65" s="100"/>
      <c r="L65" s="100"/>
      <c r="M65" s="100"/>
      <c r="N65" s="101"/>
      <c r="O65" s="126" t="s">
        <v>31</v>
      </c>
      <c r="P65" s="127"/>
      <c r="Q65" s="127"/>
      <c r="R65" s="127"/>
      <c r="S65" s="128"/>
      <c r="T65" s="111" t="s">
        <v>54</v>
      </c>
      <c r="U65" s="112"/>
      <c r="V65" s="112"/>
      <c r="W65" s="112"/>
      <c r="X65" s="112"/>
      <c r="Y65" s="115" t="s">
        <v>25</v>
      </c>
      <c r="Z65" s="112"/>
      <c r="AA65" s="112"/>
      <c r="AB65" s="112"/>
      <c r="AC65" s="116"/>
    </row>
    <row r="66" spans="4:30">
      <c r="D66" s="9"/>
      <c r="E66" s="97"/>
      <c r="F66" s="83"/>
      <c r="G66" s="83"/>
      <c r="H66" s="83"/>
      <c r="I66" s="98"/>
      <c r="J66" s="102"/>
      <c r="K66" s="103"/>
      <c r="L66" s="103"/>
      <c r="M66" s="103"/>
      <c r="N66" s="104"/>
      <c r="O66" s="129"/>
      <c r="P66" s="130"/>
      <c r="Q66" s="130"/>
      <c r="R66" s="130"/>
      <c r="S66" s="131"/>
      <c r="T66" s="113"/>
      <c r="U66" s="114"/>
      <c r="V66" s="114"/>
      <c r="W66" s="114"/>
      <c r="X66" s="114"/>
      <c r="Y66" s="117"/>
      <c r="Z66" s="114"/>
      <c r="AA66" s="114"/>
      <c r="AB66" s="114"/>
      <c r="AC66" s="118"/>
    </row>
    <row r="67" spans="4:30" ht="18" customHeight="1">
      <c r="D67" s="9"/>
      <c r="E67" s="46" t="s">
        <v>22</v>
      </c>
      <c r="F67" s="87"/>
      <c r="G67" s="87"/>
      <c r="H67" s="87"/>
      <c r="I67" s="89"/>
      <c r="J67" s="46" t="s">
        <v>23</v>
      </c>
      <c r="K67" s="87"/>
      <c r="L67" s="87"/>
      <c r="M67" s="87"/>
      <c r="N67" s="89"/>
      <c r="O67" s="46" t="s">
        <v>24</v>
      </c>
      <c r="P67" s="87"/>
      <c r="Q67" s="87"/>
      <c r="R67" s="87"/>
      <c r="S67" s="89"/>
      <c r="T67" s="46" t="s">
        <v>17</v>
      </c>
      <c r="U67" s="87"/>
      <c r="V67" s="87"/>
      <c r="W67" s="87"/>
      <c r="X67" s="87"/>
      <c r="Y67" s="92" t="s">
        <v>16</v>
      </c>
      <c r="Z67" s="87"/>
      <c r="AA67" s="87"/>
      <c r="AB67" s="87"/>
      <c r="AC67" s="93"/>
    </row>
    <row r="68" spans="4:30" ht="18" customHeight="1" thickBot="1">
      <c r="D68" s="10"/>
      <c r="E68" s="90">
        <f>L53-E57</f>
        <v>0</v>
      </c>
      <c r="F68" s="91"/>
      <c r="G68" s="91"/>
      <c r="H68" s="91"/>
      <c r="I68" s="132"/>
      <c r="J68" s="133"/>
      <c r="K68" s="134"/>
      <c r="L68" s="134"/>
      <c r="M68" s="134"/>
      <c r="N68" s="135"/>
      <c r="O68" s="90">
        <f>IF((E68*3/4)&gt;(E68-J68),ROUNDDOWN((E68-J68),-3),ROUNDDOWN((E68*3/4),-3))</f>
        <v>0</v>
      </c>
      <c r="P68" s="91"/>
      <c r="Q68" s="91"/>
      <c r="R68" s="91"/>
      <c r="S68" s="132"/>
      <c r="T68" s="90">
        <f>IF(ROUNDDOWN(O62*188000,-3)&lt;=13160000,ROUNDDOWN(O62*188000,-3),13160000)</f>
        <v>0</v>
      </c>
      <c r="U68" s="91"/>
      <c r="V68" s="91"/>
      <c r="W68" s="91"/>
      <c r="X68" s="91"/>
      <c r="Y68" s="136">
        <f>IF(T68&gt;O68,O68,T68)</f>
        <v>0</v>
      </c>
      <c r="Z68" s="137"/>
      <c r="AA68" s="137"/>
      <c r="AB68" s="137"/>
      <c r="AC68" s="138"/>
      <c r="AD68" s="11"/>
    </row>
    <row r="70" spans="4:30">
      <c r="E70" s="5"/>
      <c r="F70" s="5"/>
      <c r="G70" s="5"/>
      <c r="H70" s="5"/>
      <c r="I70" s="5"/>
      <c r="J70" s="5"/>
      <c r="K70" s="5"/>
      <c r="L70" s="5"/>
      <c r="M70" s="5"/>
      <c r="N70" s="5"/>
      <c r="O70" s="5"/>
      <c r="P70" s="5"/>
      <c r="Q70" s="5"/>
      <c r="R70" s="5"/>
      <c r="S70" s="5"/>
      <c r="T70" s="5"/>
      <c r="U70" s="5"/>
      <c r="V70" s="5"/>
      <c r="W70" s="12"/>
      <c r="X70" s="12"/>
      <c r="Y70" s="12"/>
      <c r="Z70" s="12"/>
      <c r="AA70" s="12"/>
      <c r="AB70" s="12"/>
      <c r="AC70" s="12"/>
      <c r="AD70" s="11"/>
    </row>
    <row r="71" spans="4:30" ht="15" thickBot="1">
      <c r="E71" s="1" t="s">
        <v>80</v>
      </c>
    </row>
    <row r="72" spans="4:30" ht="18" customHeight="1">
      <c r="D72" s="9"/>
      <c r="E72" s="46" t="s">
        <v>27</v>
      </c>
      <c r="F72" s="87"/>
      <c r="G72" s="87"/>
      <c r="H72" s="87"/>
      <c r="I72" s="89"/>
      <c r="J72" s="119" t="s">
        <v>21</v>
      </c>
      <c r="K72" s="120"/>
      <c r="L72" s="120"/>
      <c r="M72" s="120"/>
      <c r="N72" s="121"/>
      <c r="O72" s="46" t="s">
        <v>28</v>
      </c>
      <c r="P72" s="87"/>
      <c r="Q72" s="87"/>
      <c r="R72" s="87"/>
      <c r="S72" s="89"/>
      <c r="T72" s="46" t="s">
        <v>15</v>
      </c>
      <c r="U72" s="87"/>
      <c r="V72" s="87"/>
      <c r="W72" s="87"/>
      <c r="X72" s="87"/>
      <c r="Y72" s="123" t="s">
        <v>20</v>
      </c>
      <c r="Z72" s="124"/>
      <c r="AA72" s="124"/>
      <c r="AB72" s="124"/>
      <c r="AC72" s="125"/>
    </row>
    <row r="73" spans="4:30" ht="18" customHeight="1">
      <c r="D73" s="9"/>
      <c r="E73" s="94"/>
      <c r="F73" s="95"/>
      <c r="G73" s="95"/>
      <c r="H73" s="95"/>
      <c r="I73" s="96"/>
      <c r="J73" s="99"/>
      <c r="K73" s="100"/>
      <c r="L73" s="100"/>
      <c r="M73" s="100"/>
      <c r="N73" s="101"/>
      <c r="O73" s="105" t="s">
        <v>83</v>
      </c>
      <c r="P73" s="106"/>
      <c r="Q73" s="106"/>
      <c r="R73" s="106"/>
      <c r="S73" s="107"/>
      <c r="T73" s="111" t="s">
        <v>84</v>
      </c>
      <c r="U73" s="112"/>
      <c r="V73" s="112"/>
      <c r="W73" s="112"/>
      <c r="X73" s="112"/>
      <c r="Y73" s="115" t="s">
        <v>25</v>
      </c>
      <c r="Z73" s="112"/>
      <c r="AA73" s="112"/>
      <c r="AB73" s="112"/>
      <c r="AC73" s="116"/>
    </row>
    <row r="74" spans="4:30">
      <c r="D74" s="9"/>
      <c r="E74" s="97"/>
      <c r="F74" s="83"/>
      <c r="G74" s="83"/>
      <c r="H74" s="83"/>
      <c r="I74" s="98"/>
      <c r="J74" s="102"/>
      <c r="K74" s="103"/>
      <c r="L74" s="103"/>
      <c r="M74" s="103"/>
      <c r="N74" s="104"/>
      <c r="O74" s="108"/>
      <c r="P74" s="109"/>
      <c r="Q74" s="109"/>
      <c r="R74" s="109"/>
      <c r="S74" s="110"/>
      <c r="T74" s="113"/>
      <c r="U74" s="114"/>
      <c r="V74" s="114"/>
      <c r="W74" s="114"/>
      <c r="X74" s="114"/>
      <c r="Y74" s="117"/>
      <c r="Z74" s="114"/>
      <c r="AA74" s="114"/>
      <c r="AB74" s="114"/>
      <c r="AC74" s="118"/>
    </row>
    <row r="75" spans="4:30" ht="18" customHeight="1">
      <c r="D75" s="9"/>
      <c r="E75" s="46" t="s">
        <v>22</v>
      </c>
      <c r="F75" s="87"/>
      <c r="G75" s="87"/>
      <c r="H75" s="87"/>
      <c r="I75" s="89"/>
      <c r="J75" s="46" t="s">
        <v>23</v>
      </c>
      <c r="K75" s="87"/>
      <c r="L75" s="87"/>
      <c r="M75" s="87"/>
      <c r="N75" s="89"/>
      <c r="O75" s="46" t="s">
        <v>24</v>
      </c>
      <c r="P75" s="87"/>
      <c r="Q75" s="87"/>
      <c r="R75" s="87"/>
      <c r="S75" s="89"/>
      <c r="T75" s="46" t="s">
        <v>17</v>
      </c>
      <c r="U75" s="87"/>
      <c r="V75" s="87"/>
      <c r="W75" s="87"/>
      <c r="X75" s="87"/>
      <c r="Y75" s="92" t="s">
        <v>16</v>
      </c>
      <c r="Z75" s="87"/>
      <c r="AA75" s="87"/>
      <c r="AB75" s="87"/>
      <c r="AC75" s="93"/>
    </row>
    <row r="76" spans="4:30" ht="18" customHeight="1" thickBot="1">
      <c r="D76" s="10"/>
      <c r="E76" s="90">
        <f>L53-E57</f>
        <v>0</v>
      </c>
      <c r="F76" s="91"/>
      <c r="G76" s="91"/>
      <c r="H76" s="91"/>
      <c r="I76" s="132"/>
      <c r="J76" s="133"/>
      <c r="K76" s="134"/>
      <c r="L76" s="134"/>
      <c r="M76" s="134"/>
      <c r="N76" s="135"/>
      <c r="O76" s="90">
        <f>IF((E76*2/3)&gt;(E76-J76),ROUNDDOWN((E76-J76),-3),ROUNDDOWN((E76*2/3),-3))</f>
        <v>0</v>
      </c>
      <c r="P76" s="91"/>
      <c r="Q76" s="91"/>
      <c r="R76" s="91"/>
      <c r="S76" s="132"/>
      <c r="T76" s="90">
        <v>20000000</v>
      </c>
      <c r="U76" s="91"/>
      <c r="V76" s="91"/>
      <c r="W76" s="91"/>
      <c r="X76" s="91"/>
      <c r="Y76" s="136">
        <f>IF(T76&gt;O76,O76,T76)</f>
        <v>0</v>
      </c>
      <c r="Z76" s="137"/>
      <c r="AA76" s="137"/>
      <c r="AB76" s="137"/>
      <c r="AC76" s="138"/>
      <c r="AD76" s="11"/>
    </row>
    <row r="77" spans="4:30">
      <c r="E77" s="3"/>
      <c r="F77" s="3"/>
      <c r="G77" s="3"/>
      <c r="H77" s="3"/>
      <c r="J77" s="3"/>
      <c r="K77" s="3"/>
      <c r="L77" s="3"/>
      <c r="N77" s="3"/>
      <c r="O77" s="3"/>
      <c r="P77" s="3"/>
    </row>
    <row r="78" spans="4:30" ht="18" customHeight="1">
      <c r="D78" s="11"/>
      <c r="E78" s="12"/>
      <c r="F78" s="12"/>
      <c r="G78" s="12"/>
      <c r="H78" s="12"/>
      <c r="I78" s="12"/>
      <c r="J78" s="20"/>
      <c r="K78" s="20"/>
      <c r="L78" s="20"/>
      <c r="M78" s="20"/>
      <c r="N78" s="20"/>
      <c r="O78" s="12"/>
      <c r="P78" s="12"/>
      <c r="Q78" s="12"/>
      <c r="R78" s="12"/>
      <c r="S78" s="12"/>
      <c r="T78" s="21"/>
      <c r="U78" s="21"/>
      <c r="V78" s="21"/>
      <c r="W78" s="21"/>
      <c r="X78" s="21"/>
      <c r="Y78" s="26"/>
      <c r="Z78" s="26"/>
      <c r="AA78" s="26"/>
      <c r="AB78" s="26"/>
      <c r="AC78" s="26"/>
      <c r="AD78" s="26"/>
    </row>
    <row r="79" spans="4:30" ht="18" customHeight="1">
      <c r="D79" s="11"/>
      <c r="E79" s="12"/>
      <c r="F79" s="12"/>
      <c r="G79" s="12"/>
      <c r="H79" s="12"/>
      <c r="I79" s="12"/>
      <c r="J79" s="20"/>
      <c r="K79" s="20"/>
      <c r="L79" s="20"/>
      <c r="M79" s="20"/>
      <c r="N79" s="20"/>
      <c r="O79" s="12"/>
      <c r="P79" s="12"/>
      <c r="Q79" s="12"/>
      <c r="R79" s="12"/>
      <c r="S79" s="12"/>
      <c r="T79" s="21"/>
      <c r="U79" s="21"/>
      <c r="V79" s="21"/>
      <c r="W79" s="21"/>
      <c r="X79" s="21"/>
      <c r="Y79" s="27"/>
      <c r="Z79" s="27"/>
      <c r="AA79" s="27"/>
      <c r="AB79" s="27"/>
      <c r="AC79" s="27"/>
      <c r="AD79" s="27"/>
    </row>
    <row r="80" spans="4:30">
      <c r="H80" s="3"/>
      <c r="I80" s="3"/>
      <c r="J80" s="3"/>
      <c r="K80" s="3"/>
      <c r="AA80" s="5" t="s">
        <v>53</v>
      </c>
    </row>
    <row r="81" spans="1:31" ht="15" thickBot="1">
      <c r="H81" s="3"/>
      <c r="I81" s="3"/>
      <c r="J81" s="3"/>
      <c r="K81" s="3"/>
    </row>
    <row r="82" spans="1:31">
      <c r="A82" s="66" t="s">
        <v>74</v>
      </c>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8"/>
    </row>
    <row r="83" spans="1:31" ht="15" thickBot="1">
      <c r="A83" s="69"/>
      <c r="B83" s="70"/>
      <c r="C83" s="70"/>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1"/>
    </row>
    <row r="84" spans="1:31" ht="18.75">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row>
    <row r="85" spans="1:31">
      <c r="D85" s="1" t="s">
        <v>56</v>
      </c>
    </row>
    <row r="86" spans="1:31">
      <c r="E86" s="1" t="s">
        <v>57</v>
      </c>
    </row>
    <row r="87" spans="1:31">
      <c r="E87" s="38"/>
      <c r="F87" s="38"/>
      <c r="G87" s="38"/>
      <c r="H87" s="38"/>
      <c r="I87" s="38"/>
      <c r="J87" s="38"/>
      <c r="K87" s="38"/>
      <c r="L87" s="38"/>
      <c r="M87" s="38"/>
      <c r="N87" s="38"/>
      <c r="O87" s="38"/>
      <c r="P87" s="38"/>
      <c r="Q87" s="38" t="s">
        <v>13</v>
      </c>
      <c r="R87" s="38"/>
      <c r="S87" s="38"/>
      <c r="T87" s="38"/>
      <c r="U87" s="38"/>
      <c r="V87" s="38"/>
      <c r="W87" s="38"/>
      <c r="X87" s="38" t="s">
        <v>14</v>
      </c>
      <c r="Y87" s="38"/>
      <c r="Z87" s="38"/>
      <c r="AA87" s="38"/>
      <c r="AB87" s="38"/>
      <c r="AC87" s="38"/>
      <c r="AD87" s="38"/>
    </row>
    <row r="88" spans="1:31">
      <c r="E88" s="51" t="s">
        <v>58</v>
      </c>
      <c r="F88" s="51"/>
      <c r="G88" s="51"/>
      <c r="H88" s="51"/>
      <c r="I88" s="51"/>
      <c r="J88" s="51"/>
      <c r="K88" s="51"/>
      <c r="L88" s="51"/>
      <c r="M88" s="51"/>
      <c r="N88" s="51"/>
      <c r="O88" s="51"/>
      <c r="P88" s="51"/>
      <c r="Q88" s="30"/>
      <c r="R88" s="30"/>
      <c r="S88" s="30"/>
      <c r="T88" s="30"/>
      <c r="U88" s="30"/>
      <c r="V88" s="30"/>
      <c r="W88" s="30"/>
      <c r="X88" s="30"/>
      <c r="Y88" s="30"/>
      <c r="Z88" s="30"/>
      <c r="AA88" s="30"/>
      <c r="AB88" s="30"/>
      <c r="AC88" s="30"/>
      <c r="AD88" s="30"/>
    </row>
    <row r="89" spans="1:31">
      <c r="E89" s="51" t="s">
        <v>65</v>
      </c>
      <c r="F89" s="51"/>
      <c r="G89" s="51"/>
      <c r="H89" s="51"/>
      <c r="I89" s="51"/>
      <c r="J89" s="51"/>
      <c r="K89" s="51"/>
      <c r="L89" s="51"/>
      <c r="M89" s="51"/>
      <c r="N89" s="51"/>
      <c r="O89" s="51"/>
      <c r="P89" s="51"/>
      <c r="Q89" s="30"/>
      <c r="R89" s="30"/>
      <c r="S89" s="30"/>
      <c r="T89" s="30"/>
      <c r="U89" s="30"/>
      <c r="V89" s="30"/>
      <c r="W89" s="30"/>
      <c r="X89" s="30"/>
      <c r="Y89" s="30"/>
      <c r="Z89" s="30"/>
      <c r="AA89" s="30"/>
      <c r="AB89" s="30"/>
      <c r="AC89" s="30"/>
      <c r="AD89" s="30"/>
    </row>
    <row r="90" spans="1:31">
      <c r="E90" s="51" t="s">
        <v>59</v>
      </c>
      <c r="F90" s="51"/>
      <c r="G90" s="51"/>
      <c r="H90" s="51"/>
      <c r="I90" s="51"/>
      <c r="J90" s="51"/>
      <c r="K90" s="51"/>
      <c r="L90" s="51"/>
      <c r="M90" s="51"/>
      <c r="N90" s="51"/>
      <c r="O90" s="51"/>
      <c r="P90" s="51"/>
      <c r="Q90" s="30"/>
      <c r="R90" s="30"/>
      <c r="S90" s="30"/>
      <c r="T90" s="30"/>
      <c r="U90" s="30"/>
      <c r="V90" s="30"/>
      <c r="W90" s="30"/>
      <c r="X90" s="30"/>
      <c r="Y90" s="30"/>
      <c r="Z90" s="30"/>
      <c r="AA90" s="30"/>
      <c r="AB90" s="30"/>
      <c r="AC90" s="30"/>
      <c r="AD90" s="30"/>
    </row>
    <row r="91" spans="1:31">
      <c r="E91" s="51" t="s">
        <v>67</v>
      </c>
      <c r="F91" s="51"/>
      <c r="G91" s="51"/>
      <c r="H91" s="51"/>
      <c r="I91" s="51"/>
      <c r="J91" s="51"/>
      <c r="K91" s="51"/>
      <c r="L91" s="51"/>
      <c r="M91" s="51"/>
      <c r="N91" s="51"/>
      <c r="O91" s="51"/>
      <c r="P91" s="51"/>
      <c r="Q91" s="29">
        <f>SUM(Q88:W90)</f>
        <v>0</v>
      </c>
      <c r="R91" s="29"/>
      <c r="S91" s="29"/>
      <c r="T91" s="29"/>
      <c r="U91" s="29"/>
      <c r="V91" s="29"/>
      <c r="W91" s="29"/>
      <c r="X91" s="29">
        <f>SUM(X88:AD90)</f>
        <v>0</v>
      </c>
      <c r="Y91" s="29"/>
      <c r="Z91" s="29"/>
      <c r="AA91" s="29"/>
      <c r="AB91" s="29"/>
      <c r="AC91" s="29"/>
      <c r="AD91" s="29"/>
    </row>
    <row r="92" spans="1:31">
      <c r="D92" s="6"/>
      <c r="E92" s="1" t="s">
        <v>60</v>
      </c>
      <c r="G92" s="6"/>
      <c r="H92" s="6"/>
      <c r="I92" s="6"/>
      <c r="J92" s="6"/>
      <c r="K92" s="6"/>
      <c r="L92" s="6"/>
      <c r="M92" s="6"/>
      <c r="N92" s="6"/>
      <c r="O92" s="6"/>
      <c r="P92" s="6"/>
      <c r="Q92" s="6"/>
      <c r="R92" s="6"/>
      <c r="S92" s="6"/>
      <c r="T92" s="6"/>
      <c r="U92" s="6"/>
      <c r="V92" s="6"/>
      <c r="W92" s="6"/>
      <c r="X92" s="6"/>
      <c r="Y92" s="6"/>
      <c r="Z92" s="6"/>
      <c r="AA92" s="6"/>
      <c r="AB92" s="6"/>
      <c r="AC92" s="6"/>
      <c r="AD92" s="6"/>
    </row>
    <row r="93" spans="1:31">
      <c r="E93" s="52"/>
      <c r="F93" s="52"/>
      <c r="G93" s="52"/>
      <c r="H93" s="52"/>
      <c r="I93" s="52"/>
      <c r="J93" s="52"/>
      <c r="K93" s="52"/>
      <c r="L93" s="52"/>
      <c r="M93" s="52"/>
      <c r="N93" s="52"/>
      <c r="O93" s="52"/>
      <c r="P93" s="52"/>
      <c r="Q93" s="52"/>
      <c r="R93" s="52"/>
      <c r="S93" s="52"/>
      <c r="T93" s="52"/>
      <c r="U93" s="52"/>
      <c r="V93" s="52"/>
      <c r="W93" s="52"/>
      <c r="X93" s="52"/>
      <c r="Y93" s="52"/>
      <c r="Z93" s="52"/>
      <c r="AA93" s="52"/>
      <c r="AB93" s="52"/>
      <c r="AC93" s="52"/>
      <c r="AD93" s="11"/>
    </row>
    <row r="94" spans="1:31" ht="15" thickBot="1">
      <c r="E94" s="1" t="s">
        <v>61</v>
      </c>
    </row>
    <row r="95" spans="1:31" ht="39" customHeight="1">
      <c r="D95" s="38"/>
      <c r="E95" s="38"/>
      <c r="F95" s="38" t="s">
        <v>27</v>
      </c>
      <c r="G95" s="38"/>
      <c r="H95" s="38"/>
      <c r="I95" s="38"/>
      <c r="J95" s="53" t="s">
        <v>21</v>
      </c>
      <c r="K95" s="53"/>
      <c r="L95" s="53"/>
      <c r="M95" s="53"/>
      <c r="N95" s="53"/>
      <c r="O95" s="38" t="s">
        <v>28</v>
      </c>
      <c r="P95" s="38"/>
      <c r="Q95" s="38"/>
      <c r="R95" s="38"/>
      <c r="S95" s="38"/>
      <c r="T95" s="54" t="s">
        <v>15</v>
      </c>
      <c r="U95" s="38"/>
      <c r="V95" s="38"/>
      <c r="W95" s="38"/>
      <c r="X95" s="46"/>
      <c r="Y95" s="55" t="s">
        <v>20</v>
      </c>
      <c r="Z95" s="56"/>
      <c r="AA95" s="56"/>
      <c r="AB95" s="56"/>
      <c r="AC95" s="56"/>
      <c r="AD95" s="57"/>
    </row>
    <row r="96" spans="1:31" ht="28.15" customHeight="1">
      <c r="D96" s="38"/>
      <c r="E96" s="38"/>
      <c r="F96" s="38"/>
      <c r="G96" s="38"/>
      <c r="H96" s="38"/>
      <c r="I96" s="38"/>
      <c r="J96" s="39"/>
      <c r="K96" s="39"/>
      <c r="L96" s="39"/>
      <c r="M96" s="39"/>
      <c r="N96" s="39"/>
      <c r="O96" s="40" t="s">
        <v>31</v>
      </c>
      <c r="P96" s="40"/>
      <c r="Q96" s="40"/>
      <c r="R96" s="40"/>
      <c r="S96" s="40"/>
      <c r="T96" s="41" t="s">
        <v>68</v>
      </c>
      <c r="U96" s="42"/>
      <c r="V96" s="42"/>
      <c r="W96" s="42"/>
      <c r="X96" s="43"/>
      <c r="Y96" s="44" t="s">
        <v>25</v>
      </c>
      <c r="Z96" s="41"/>
      <c r="AA96" s="41"/>
      <c r="AB96" s="41"/>
      <c r="AC96" s="41"/>
      <c r="AD96" s="45"/>
    </row>
    <row r="97" spans="4:30" ht="34.9" customHeight="1">
      <c r="D97" s="38"/>
      <c r="E97" s="38"/>
      <c r="F97" s="38"/>
      <c r="G97" s="38"/>
      <c r="H97" s="38"/>
      <c r="I97" s="38"/>
      <c r="J97" s="39"/>
      <c r="K97" s="39"/>
      <c r="L97" s="39"/>
      <c r="M97" s="39"/>
      <c r="N97" s="39"/>
      <c r="O97" s="40"/>
      <c r="P97" s="40"/>
      <c r="Q97" s="40"/>
      <c r="R97" s="40"/>
      <c r="S97" s="40"/>
      <c r="T97" s="42"/>
      <c r="U97" s="42"/>
      <c r="V97" s="42"/>
      <c r="W97" s="42"/>
      <c r="X97" s="43"/>
      <c r="Y97" s="44"/>
      <c r="Z97" s="41"/>
      <c r="AA97" s="41"/>
      <c r="AB97" s="41"/>
      <c r="AC97" s="41"/>
      <c r="AD97" s="45"/>
    </row>
    <row r="98" spans="4:30" ht="18" customHeight="1">
      <c r="D98" s="38"/>
      <c r="E98" s="38"/>
      <c r="F98" s="38" t="s">
        <v>22</v>
      </c>
      <c r="G98" s="38"/>
      <c r="H98" s="38"/>
      <c r="I98" s="38"/>
      <c r="J98" s="38" t="s">
        <v>23</v>
      </c>
      <c r="K98" s="38"/>
      <c r="L98" s="38"/>
      <c r="M98" s="38"/>
      <c r="N98" s="38"/>
      <c r="O98" s="38" t="s">
        <v>24</v>
      </c>
      <c r="P98" s="38"/>
      <c r="Q98" s="38"/>
      <c r="R98" s="38"/>
      <c r="S98" s="38"/>
      <c r="T98" s="38" t="s">
        <v>17</v>
      </c>
      <c r="U98" s="38"/>
      <c r="V98" s="38"/>
      <c r="W98" s="38"/>
      <c r="X98" s="46"/>
      <c r="Y98" s="47" t="s">
        <v>16</v>
      </c>
      <c r="Z98" s="38"/>
      <c r="AA98" s="38"/>
      <c r="AB98" s="38"/>
      <c r="AC98" s="38"/>
      <c r="AD98" s="48"/>
    </row>
    <row r="99" spans="4:30" ht="18" customHeight="1" thickBot="1">
      <c r="D99" s="28" t="s">
        <v>69</v>
      </c>
      <c r="E99" s="28"/>
      <c r="F99" s="29">
        <f>X91</f>
        <v>0</v>
      </c>
      <c r="G99" s="29"/>
      <c r="H99" s="29"/>
      <c r="I99" s="29"/>
      <c r="J99" s="30"/>
      <c r="K99" s="30"/>
      <c r="L99" s="30"/>
      <c r="M99" s="30"/>
      <c r="N99" s="30"/>
      <c r="O99" s="29">
        <f>IF((F99*3/4)&gt;(F99-J99),ROUNDDOWN((F99-J99),-3),ROUNDDOWN((F99*3/4),-3))</f>
        <v>0</v>
      </c>
      <c r="P99" s="29"/>
      <c r="Q99" s="29"/>
      <c r="R99" s="29"/>
      <c r="S99" s="29"/>
      <c r="T99" s="31">
        <f>30000000</f>
        <v>30000000</v>
      </c>
      <c r="U99" s="31"/>
      <c r="V99" s="31"/>
      <c r="W99" s="31"/>
      <c r="X99" s="32"/>
      <c r="Y99" s="33">
        <f>IF(T99&gt;O99,O99,T99)</f>
        <v>0</v>
      </c>
      <c r="Z99" s="34"/>
      <c r="AA99" s="34"/>
      <c r="AB99" s="34"/>
      <c r="AC99" s="34"/>
      <c r="AD99" s="35"/>
    </row>
    <row r="100" spans="4:30" ht="18" customHeight="1">
      <c r="D100" s="11"/>
      <c r="E100" s="12"/>
      <c r="F100" s="12"/>
      <c r="G100" s="12"/>
      <c r="H100" s="12"/>
      <c r="I100" s="12"/>
      <c r="J100" s="20"/>
      <c r="K100" s="20"/>
      <c r="L100" s="20"/>
      <c r="M100" s="20"/>
      <c r="N100" s="20"/>
      <c r="O100" s="12"/>
      <c r="P100" s="12"/>
      <c r="Q100" s="12"/>
      <c r="R100" s="12"/>
      <c r="S100" s="12"/>
      <c r="T100" s="21"/>
      <c r="U100" s="21"/>
      <c r="V100" s="21"/>
      <c r="W100" s="21"/>
      <c r="X100" s="21"/>
      <c r="Y100" s="49"/>
      <c r="Z100" s="49"/>
      <c r="AA100" s="49"/>
      <c r="AB100" s="49"/>
      <c r="AC100" s="49"/>
      <c r="AD100" s="49"/>
    </row>
    <row r="101" spans="4:30" ht="18" customHeight="1">
      <c r="D101" s="11"/>
      <c r="E101" s="22" t="s">
        <v>70</v>
      </c>
      <c r="F101" s="12"/>
      <c r="G101" s="12"/>
      <c r="H101" s="12"/>
      <c r="I101" s="12"/>
      <c r="J101" s="20"/>
      <c r="K101" s="20"/>
      <c r="L101" s="20"/>
      <c r="M101" s="20"/>
      <c r="N101" s="20"/>
      <c r="O101" s="12"/>
      <c r="P101" s="12"/>
      <c r="Q101" s="12"/>
      <c r="R101" s="12"/>
      <c r="S101" s="12"/>
      <c r="T101" s="21"/>
      <c r="U101" s="21"/>
      <c r="V101" s="21"/>
      <c r="W101" s="21"/>
      <c r="X101" s="21"/>
      <c r="Y101" s="21"/>
      <c r="Z101" s="21"/>
      <c r="AA101" s="21"/>
      <c r="AB101" s="21"/>
      <c r="AC101" s="21"/>
      <c r="AD101" s="21"/>
    </row>
    <row r="102" spans="4:30" ht="18" customHeight="1">
      <c r="E102" s="36" t="s">
        <v>62</v>
      </c>
      <c r="F102" s="36"/>
      <c r="G102" s="36"/>
      <c r="H102" s="36"/>
      <c r="I102" s="36"/>
      <c r="J102" s="36"/>
      <c r="K102" s="36"/>
      <c r="L102" s="36"/>
      <c r="M102" s="36"/>
      <c r="N102" s="36"/>
      <c r="O102" s="36"/>
      <c r="P102" s="36"/>
      <c r="Q102" s="36"/>
      <c r="R102" s="36"/>
      <c r="S102" s="37"/>
      <c r="T102" s="37"/>
      <c r="U102" s="37"/>
      <c r="V102" s="37"/>
      <c r="W102" s="1" t="s">
        <v>63</v>
      </c>
    </row>
    <row r="103" spans="4:30" ht="18" customHeight="1">
      <c r="E103" s="36" t="s">
        <v>64</v>
      </c>
      <c r="F103" s="36"/>
      <c r="G103" s="36"/>
      <c r="H103" s="36"/>
      <c r="I103" s="36"/>
      <c r="J103" s="36"/>
      <c r="K103" s="36"/>
      <c r="L103" s="36"/>
      <c r="M103" s="36"/>
      <c r="N103" s="36"/>
      <c r="O103" s="36"/>
      <c r="P103" s="36"/>
      <c r="Q103" s="36"/>
      <c r="R103" s="36"/>
      <c r="S103" s="37"/>
      <c r="T103" s="37"/>
      <c r="U103" s="37"/>
      <c r="V103" s="37"/>
      <c r="W103" s="1" t="s">
        <v>63</v>
      </c>
    </row>
    <row r="104" spans="4:30" ht="18" customHeight="1">
      <c r="D104" s="49"/>
      <c r="E104" s="49"/>
      <c r="F104" s="27"/>
      <c r="G104" s="27"/>
      <c r="H104" s="27"/>
      <c r="I104" s="27"/>
      <c r="J104" s="50"/>
      <c r="K104" s="50"/>
      <c r="L104" s="50"/>
      <c r="M104" s="50"/>
      <c r="N104" s="50"/>
      <c r="O104" s="27"/>
      <c r="P104" s="27"/>
      <c r="Q104" s="27"/>
      <c r="R104" s="27"/>
      <c r="S104" s="27"/>
      <c r="T104" s="27"/>
      <c r="U104" s="27"/>
      <c r="V104" s="27"/>
      <c r="W104" s="27"/>
      <c r="X104" s="27"/>
      <c r="Y104" s="27"/>
      <c r="Z104" s="27"/>
      <c r="AA104" s="27"/>
      <c r="AB104" s="27"/>
      <c r="AC104" s="27"/>
      <c r="AD104" s="27"/>
    </row>
    <row r="105" spans="4:30" ht="18" customHeight="1">
      <c r="D105" s="49"/>
      <c r="E105" s="49"/>
      <c r="F105" s="27"/>
      <c r="G105" s="27"/>
      <c r="H105" s="27"/>
      <c r="I105" s="27"/>
      <c r="J105" s="50"/>
      <c r="K105" s="50"/>
      <c r="L105" s="50"/>
      <c r="M105" s="50"/>
      <c r="N105" s="50"/>
      <c r="O105" s="27"/>
      <c r="P105" s="27"/>
      <c r="Q105" s="27"/>
      <c r="R105" s="27"/>
      <c r="S105" s="27"/>
      <c r="T105" s="27"/>
      <c r="U105" s="27"/>
      <c r="V105" s="27"/>
      <c r="W105" s="27"/>
      <c r="X105" s="27"/>
      <c r="Y105" s="27"/>
      <c r="Z105" s="27"/>
      <c r="AA105" s="27"/>
      <c r="AB105" s="27"/>
      <c r="AC105" s="27"/>
      <c r="AD105" s="27"/>
    </row>
    <row r="106" spans="4:30" ht="18" customHeight="1">
      <c r="D106" s="49"/>
      <c r="E106" s="49"/>
      <c r="F106" s="27"/>
      <c r="G106" s="27"/>
      <c r="H106" s="27"/>
      <c r="I106" s="27"/>
      <c r="J106" s="50"/>
      <c r="K106" s="50"/>
      <c r="L106" s="50"/>
      <c r="M106" s="50"/>
      <c r="N106" s="50"/>
      <c r="O106" s="27"/>
      <c r="P106" s="27"/>
      <c r="Q106" s="27"/>
      <c r="R106" s="27"/>
      <c r="S106" s="27"/>
      <c r="T106" s="49"/>
      <c r="U106" s="49"/>
      <c r="V106" s="49"/>
      <c r="W106" s="49"/>
      <c r="X106" s="49"/>
      <c r="Y106" s="27"/>
      <c r="Z106" s="27"/>
      <c r="AA106" s="27"/>
      <c r="AB106" s="27"/>
      <c r="AC106" s="27"/>
      <c r="AD106" s="27"/>
    </row>
    <row r="107" spans="4:30" ht="18" customHeight="1">
      <c r="D107" s="11"/>
      <c r="E107" s="12"/>
      <c r="F107" s="12"/>
      <c r="G107" s="12"/>
      <c r="H107" s="12"/>
      <c r="I107" s="12"/>
      <c r="J107" s="20"/>
      <c r="K107" s="20"/>
      <c r="L107" s="20"/>
      <c r="M107" s="20"/>
      <c r="N107" s="20"/>
      <c r="O107" s="12"/>
      <c r="P107" s="12"/>
      <c r="Q107" s="12"/>
      <c r="R107" s="12"/>
      <c r="S107" s="12"/>
      <c r="T107" s="21"/>
      <c r="U107" s="21"/>
      <c r="V107" s="21"/>
      <c r="W107" s="21"/>
      <c r="X107" s="21"/>
      <c r="Y107" s="49"/>
      <c r="Z107" s="49"/>
      <c r="AA107" s="49"/>
      <c r="AB107" s="49"/>
      <c r="AC107" s="49"/>
      <c r="AD107" s="49"/>
    </row>
    <row r="108" spans="4:30" ht="28.9" customHeight="1">
      <c r="D108" s="11"/>
      <c r="E108" s="12"/>
      <c r="F108" s="12"/>
      <c r="G108" s="12"/>
      <c r="H108" s="12"/>
      <c r="I108" s="12"/>
      <c r="J108" s="20"/>
      <c r="K108" s="20"/>
      <c r="L108" s="20"/>
      <c r="M108" s="20"/>
      <c r="N108" s="20"/>
      <c r="O108" s="12"/>
      <c r="P108" s="12"/>
      <c r="Q108" s="12"/>
      <c r="R108" s="12"/>
      <c r="S108" s="12"/>
      <c r="T108" s="21"/>
      <c r="U108" s="21"/>
      <c r="V108" s="21"/>
      <c r="W108" s="21"/>
      <c r="X108" s="21"/>
      <c r="Y108" s="58"/>
      <c r="Z108" s="59"/>
      <c r="AA108" s="59"/>
      <c r="AB108" s="59"/>
      <c r="AC108" s="59"/>
      <c r="AD108" s="59"/>
    </row>
    <row r="109" spans="4:30" ht="18" customHeight="1">
      <c r="D109" s="11"/>
      <c r="E109" s="12"/>
      <c r="F109" s="12"/>
      <c r="G109" s="12"/>
      <c r="H109" s="12"/>
      <c r="I109" s="12"/>
      <c r="J109" s="20"/>
      <c r="K109" s="20"/>
      <c r="L109" s="20"/>
      <c r="M109" s="20"/>
      <c r="N109" s="20"/>
      <c r="O109" s="12"/>
      <c r="P109" s="12"/>
      <c r="Q109" s="12"/>
      <c r="R109" s="12"/>
      <c r="S109" s="12"/>
      <c r="T109" s="21"/>
      <c r="U109" s="21"/>
      <c r="V109" s="21"/>
      <c r="W109" s="21"/>
      <c r="X109" s="21"/>
      <c r="Y109" s="26"/>
      <c r="Z109" s="26"/>
      <c r="AA109" s="26"/>
      <c r="AB109" s="26"/>
      <c r="AC109" s="26"/>
      <c r="AD109" s="26"/>
    </row>
    <row r="110" spans="4:30" ht="18" customHeight="1">
      <c r="D110" s="11"/>
      <c r="E110" s="12"/>
      <c r="F110" s="12"/>
      <c r="G110" s="12"/>
      <c r="H110" s="12"/>
      <c r="I110" s="12"/>
      <c r="J110" s="20"/>
      <c r="K110" s="20"/>
      <c r="L110" s="20"/>
      <c r="M110" s="20"/>
      <c r="N110" s="20"/>
      <c r="O110" s="12"/>
      <c r="P110" s="12"/>
      <c r="Q110" s="12"/>
      <c r="R110" s="12"/>
      <c r="S110" s="12"/>
      <c r="T110" s="21"/>
      <c r="U110" s="21"/>
      <c r="V110" s="21"/>
      <c r="W110" s="21"/>
      <c r="X110" s="21"/>
      <c r="Y110" s="27"/>
      <c r="Z110" s="27"/>
      <c r="AA110" s="27"/>
      <c r="AB110" s="27"/>
      <c r="AC110" s="27"/>
      <c r="AD110" s="27"/>
    </row>
    <row r="111" spans="4:30">
      <c r="H111" s="3"/>
      <c r="I111" s="3"/>
      <c r="J111" s="3"/>
      <c r="K111" s="3"/>
      <c r="AA111" s="5" t="s">
        <v>53</v>
      </c>
    </row>
    <row r="112" spans="4:30" ht="15" thickBot="1">
      <c r="H112" s="3"/>
      <c r="I112" s="3"/>
      <c r="J112" s="3"/>
      <c r="K112" s="3"/>
    </row>
    <row r="113" spans="1:31" ht="14.25" customHeight="1">
      <c r="A113" s="66" t="s">
        <v>73</v>
      </c>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8"/>
    </row>
    <row r="114" spans="1:31" ht="15" customHeight="1" thickBot="1">
      <c r="A114" s="69"/>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1"/>
    </row>
    <row r="115" spans="1:31" ht="18.75">
      <c r="A115" s="13"/>
      <c r="B115" s="13"/>
      <c r="C115" s="13"/>
      <c r="D115" s="13"/>
      <c r="E115" s="13"/>
      <c r="V115" s="13"/>
      <c r="W115" s="13"/>
      <c r="X115" s="13"/>
      <c r="Y115" s="13"/>
      <c r="Z115" s="13"/>
      <c r="AA115" s="13"/>
      <c r="AB115" s="13"/>
      <c r="AC115" s="13"/>
      <c r="AD115" s="13"/>
      <c r="AE115" s="13"/>
    </row>
    <row r="116" spans="1:31" ht="18.75">
      <c r="A116" s="13"/>
      <c r="B116" s="13"/>
      <c r="C116" s="13"/>
      <c r="E116" s="8" t="s">
        <v>49</v>
      </c>
      <c r="F116" s="13"/>
      <c r="H116" s="13"/>
      <c r="I116" s="13"/>
      <c r="J116" s="13"/>
      <c r="K116" s="13"/>
      <c r="L116" s="13"/>
      <c r="M116" s="13"/>
      <c r="N116" s="13"/>
      <c r="O116" s="13"/>
      <c r="P116" s="13"/>
      <c r="Q116" s="13"/>
      <c r="R116" s="13"/>
      <c r="S116" s="13"/>
      <c r="T116" s="13"/>
      <c r="V116" s="13"/>
      <c r="W116" s="13"/>
      <c r="X116" s="13"/>
      <c r="Y116" s="13"/>
      <c r="Z116" s="13"/>
      <c r="AA116" s="13"/>
      <c r="AB116" s="13"/>
      <c r="AC116" s="13"/>
      <c r="AD116" s="13"/>
      <c r="AE116" s="13"/>
    </row>
    <row r="117" spans="1:31" ht="18.75">
      <c r="A117" s="13"/>
      <c r="B117" s="13"/>
      <c r="C117" s="13"/>
      <c r="E117" s="140"/>
      <c r="F117" s="141"/>
      <c r="G117" s="142" t="s">
        <v>35</v>
      </c>
      <c r="H117" s="143"/>
      <c r="I117" s="143"/>
      <c r="J117" s="143"/>
      <c r="K117" s="143"/>
      <c r="L117" s="143"/>
      <c r="M117" s="143"/>
      <c r="N117" s="143"/>
      <c r="O117" s="143"/>
      <c r="P117" s="143"/>
      <c r="Q117" s="143"/>
      <c r="R117" s="143"/>
      <c r="S117" s="143"/>
      <c r="T117" s="144"/>
      <c r="V117" s="13"/>
      <c r="W117" s="13"/>
      <c r="X117" s="13"/>
      <c r="Y117" s="13"/>
      <c r="Z117" s="13"/>
      <c r="AA117" s="13"/>
      <c r="AB117" s="13"/>
      <c r="AC117" s="13"/>
      <c r="AD117" s="13"/>
      <c r="AE117" s="13"/>
    </row>
    <row r="118" spans="1:31" ht="18.75">
      <c r="A118" s="13"/>
      <c r="B118" s="13"/>
      <c r="C118" s="13"/>
      <c r="E118" s="140"/>
      <c r="F118" s="141"/>
      <c r="G118" s="142" t="s">
        <v>36</v>
      </c>
      <c r="H118" s="143"/>
      <c r="I118" s="143"/>
      <c r="J118" s="143"/>
      <c r="K118" s="143"/>
      <c r="L118" s="143"/>
      <c r="M118" s="143"/>
      <c r="N118" s="143"/>
      <c r="O118" s="143"/>
      <c r="P118" s="143"/>
      <c r="Q118" s="143"/>
      <c r="R118" s="143"/>
      <c r="S118" s="143"/>
      <c r="T118" s="144"/>
      <c r="U118" s="13"/>
      <c r="V118" s="13"/>
      <c r="W118" s="13"/>
      <c r="X118" s="13"/>
      <c r="Y118" s="13"/>
      <c r="Z118" s="13"/>
      <c r="AA118" s="13"/>
      <c r="AB118" s="13"/>
      <c r="AC118" s="13"/>
      <c r="AD118" s="13"/>
      <c r="AE118" s="13"/>
    </row>
    <row r="119" spans="1:31" ht="18.75">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row>
    <row r="120" spans="1:31">
      <c r="D120" s="1" t="s">
        <v>37</v>
      </c>
    </row>
    <row r="121" spans="1:31">
      <c r="E121" s="1" t="s">
        <v>38</v>
      </c>
    </row>
    <row r="122" spans="1:31" ht="14.25" customHeight="1">
      <c r="D122" s="6"/>
      <c r="E122" s="54" t="s">
        <v>13</v>
      </c>
      <c r="F122" s="54"/>
      <c r="G122" s="54"/>
      <c r="H122" s="54"/>
      <c r="I122" s="54"/>
      <c r="J122" s="54"/>
      <c r="K122" s="54"/>
      <c r="L122" s="54" t="s">
        <v>14</v>
      </c>
      <c r="M122" s="54"/>
      <c r="N122" s="54"/>
      <c r="O122" s="54"/>
      <c r="P122" s="54"/>
      <c r="Q122" s="54"/>
      <c r="R122" s="54"/>
    </row>
    <row r="123" spans="1:31" ht="14.25" customHeight="1">
      <c r="D123" s="6"/>
      <c r="E123" s="73"/>
      <c r="F123" s="73"/>
      <c r="G123" s="73"/>
      <c r="H123" s="73"/>
      <c r="I123" s="73"/>
      <c r="J123" s="73"/>
      <c r="K123" s="73"/>
      <c r="L123" s="73"/>
      <c r="M123" s="73"/>
      <c r="N123" s="73"/>
      <c r="O123" s="73"/>
      <c r="P123" s="73"/>
      <c r="Q123" s="73"/>
      <c r="R123" s="73"/>
    </row>
    <row r="124" spans="1:31">
      <c r="D124" s="6"/>
      <c r="E124" s="1" t="s">
        <v>32</v>
      </c>
      <c r="G124" s="6"/>
      <c r="H124" s="6"/>
      <c r="I124" s="6"/>
      <c r="J124" s="6"/>
      <c r="K124" s="6"/>
      <c r="L124" s="6"/>
      <c r="M124" s="6"/>
      <c r="N124" s="6"/>
      <c r="O124" s="6"/>
      <c r="P124" s="6"/>
      <c r="Q124" s="6"/>
      <c r="R124" s="6"/>
      <c r="S124" s="6"/>
      <c r="T124" s="6"/>
      <c r="U124" s="6"/>
      <c r="V124" s="6"/>
      <c r="W124" s="6"/>
      <c r="X124" s="6"/>
      <c r="Y124" s="6"/>
      <c r="Z124" s="6"/>
      <c r="AA124" s="6"/>
      <c r="AB124" s="6"/>
      <c r="AC124" s="6"/>
      <c r="AD124" s="6"/>
    </row>
    <row r="125" spans="1:31">
      <c r="D125" s="6"/>
      <c r="G125" s="6"/>
      <c r="H125" s="6"/>
      <c r="I125" s="6"/>
      <c r="J125" s="6"/>
      <c r="K125" s="6"/>
      <c r="L125" s="6"/>
      <c r="M125" s="6"/>
      <c r="N125" s="6"/>
      <c r="O125" s="6"/>
      <c r="P125" s="6"/>
      <c r="Q125" s="6"/>
      <c r="R125" s="6"/>
      <c r="S125" s="6"/>
      <c r="T125" s="6"/>
      <c r="U125" s="6"/>
      <c r="V125" s="6"/>
      <c r="W125" s="6"/>
      <c r="X125" s="6"/>
      <c r="Y125" s="6"/>
      <c r="Z125" s="6"/>
      <c r="AA125" s="6"/>
      <c r="AB125" s="6"/>
      <c r="AC125" s="6"/>
      <c r="AD125" s="6"/>
    </row>
    <row r="126" spans="1:31">
      <c r="D126" s="6"/>
      <c r="E126" s="1" t="s">
        <v>39</v>
      </c>
      <c r="G126" s="6"/>
      <c r="H126" s="6"/>
      <c r="I126" s="6"/>
      <c r="J126" s="6"/>
      <c r="K126" s="6"/>
      <c r="L126" s="6"/>
      <c r="M126" s="6"/>
      <c r="N126" s="6"/>
      <c r="O126" s="6"/>
      <c r="P126" s="6"/>
      <c r="Q126" s="6"/>
      <c r="R126" s="6"/>
      <c r="S126" s="6"/>
      <c r="T126" s="6"/>
      <c r="U126" s="6"/>
      <c r="V126" s="6"/>
      <c r="W126" s="6"/>
      <c r="X126" s="6"/>
      <c r="Y126" s="6"/>
      <c r="Z126" s="6"/>
      <c r="AA126" s="6"/>
      <c r="AB126" s="6"/>
      <c r="AC126" s="6"/>
      <c r="AD126" s="6"/>
    </row>
    <row r="127" spans="1:31">
      <c r="D127" s="6"/>
      <c r="E127" s="1" t="s">
        <v>40</v>
      </c>
      <c r="G127" s="6"/>
      <c r="H127" s="6"/>
      <c r="I127" s="6"/>
      <c r="J127" s="6"/>
      <c r="K127" s="6"/>
      <c r="L127" s="6"/>
      <c r="M127" s="6"/>
      <c r="N127" s="6"/>
      <c r="O127" s="6"/>
      <c r="P127" s="6"/>
      <c r="Q127" s="6"/>
      <c r="R127" s="6"/>
      <c r="S127" s="6"/>
      <c r="T127" s="6"/>
      <c r="U127" s="6"/>
      <c r="V127" s="6"/>
      <c r="W127" s="6"/>
      <c r="X127" s="6"/>
      <c r="Y127" s="6"/>
      <c r="Z127" s="6"/>
      <c r="AA127" s="6"/>
      <c r="AB127" s="6"/>
      <c r="AC127" s="6"/>
      <c r="AD127" s="6"/>
    </row>
    <row r="128" spans="1:31">
      <c r="D128" s="6"/>
      <c r="E128" s="140"/>
      <c r="F128" s="141"/>
      <c r="G128" s="36" t="s">
        <v>36</v>
      </c>
      <c r="H128" s="36"/>
      <c r="I128" s="36"/>
      <c r="J128" s="36"/>
      <c r="K128" s="36"/>
      <c r="L128" s="36"/>
      <c r="M128" s="36"/>
      <c r="N128" s="36"/>
      <c r="O128" s="36"/>
      <c r="P128" s="36"/>
      <c r="Q128" s="36"/>
      <c r="R128" s="36"/>
      <c r="S128" s="36"/>
      <c r="T128" s="36"/>
      <c r="U128" s="6"/>
      <c r="V128" s="6"/>
      <c r="W128" s="6"/>
      <c r="X128" s="6"/>
      <c r="Y128" s="6"/>
      <c r="Z128" s="6"/>
      <c r="AA128" s="6"/>
      <c r="AB128" s="6"/>
      <c r="AC128" s="6"/>
      <c r="AD128" s="6"/>
    </row>
    <row r="129" spans="4:30">
      <c r="D129" s="6"/>
      <c r="E129" s="14" t="s">
        <v>41</v>
      </c>
      <c r="F129" s="15"/>
      <c r="G129" s="8"/>
      <c r="H129" s="8"/>
      <c r="I129" s="8"/>
      <c r="J129" s="8"/>
      <c r="K129" s="8"/>
      <c r="L129" s="8"/>
      <c r="M129" s="8"/>
      <c r="N129" s="8"/>
      <c r="O129" s="8"/>
      <c r="P129" s="8"/>
      <c r="Q129" s="8"/>
      <c r="R129" s="8"/>
      <c r="S129" s="8"/>
      <c r="T129" s="8"/>
      <c r="U129" s="6"/>
      <c r="V129" s="6"/>
      <c r="W129" s="6"/>
      <c r="X129" s="6"/>
      <c r="Y129" s="6"/>
      <c r="Z129" s="6"/>
      <c r="AA129" s="6"/>
      <c r="AB129" s="6"/>
      <c r="AC129" s="6"/>
      <c r="AD129" s="6"/>
    </row>
    <row r="130" spans="4:30">
      <c r="D130" s="6"/>
      <c r="E130" s="30"/>
      <c r="F130" s="30"/>
      <c r="G130" s="30"/>
      <c r="H130" s="30"/>
      <c r="I130" s="30"/>
      <c r="J130" s="30"/>
      <c r="K130" s="30"/>
      <c r="L130" s="8"/>
      <c r="M130" s="8"/>
      <c r="N130" s="8"/>
      <c r="O130" s="8"/>
      <c r="P130" s="8"/>
      <c r="Q130" s="8"/>
      <c r="R130" s="8"/>
      <c r="S130" s="8"/>
      <c r="T130" s="8"/>
      <c r="U130" s="6"/>
      <c r="V130" s="6"/>
      <c r="W130" s="6"/>
      <c r="X130" s="6"/>
      <c r="Y130" s="6"/>
      <c r="Z130" s="6"/>
      <c r="AA130" s="6"/>
      <c r="AB130" s="6"/>
      <c r="AC130" s="6"/>
      <c r="AD130" s="6"/>
    </row>
    <row r="131" spans="4:30">
      <c r="D131" s="6"/>
      <c r="G131" s="6"/>
      <c r="H131" s="6"/>
      <c r="I131" s="6"/>
      <c r="J131" s="6"/>
      <c r="K131" s="6"/>
      <c r="L131" s="6"/>
      <c r="M131" s="6"/>
      <c r="N131" s="6"/>
      <c r="O131" s="6"/>
      <c r="P131" s="6"/>
      <c r="Q131" s="6"/>
      <c r="R131" s="6"/>
      <c r="S131" s="6"/>
      <c r="T131" s="6"/>
      <c r="U131" s="6"/>
      <c r="V131" s="6"/>
      <c r="W131" s="6"/>
      <c r="X131" s="6"/>
      <c r="Y131" s="6"/>
      <c r="Z131" s="6"/>
      <c r="AA131" s="6"/>
      <c r="AB131" s="6"/>
      <c r="AC131" s="6"/>
      <c r="AD131" s="6"/>
    </row>
    <row r="132" spans="4:30">
      <c r="E132" s="1" t="s">
        <v>66</v>
      </c>
    </row>
    <row r="133" spans="4:30" ht="18" customHeight="1">
      <c r="D133" s="9"/>
      <c r="E133" s="16" t="s">
        <v>27</v>
      </c>
      <c r="F133" s="17"/>
      <c r="G133" s="17"/>
      <c r="H133" s="17"/>
      <c r="I133" s="18"/>
      <c r="J133" s="119" t="s">
        <v>21</v>
      </c>
      <c r="K133" s="120"/>
      <c r="L133" s="120"/>
      <c r="M133" s="120"/>
      <c r="N133" s="121"/>
      <c r="O133" s="139" t="s">
        <v>42</v>
      </c>
      <c r="P133" s="139"/>
      <c r="Q133" s="139"/>
      <c r="R133" s="139"/>
      <c r="S133" s="139"/>
      <c r="T133" s="46" t="s">
        <v>28</v>
      </c>
      <c r="U133" s="87"/>
      <c r="V133" s="87"/>
      <c r="W133" s="87"/>
      <c r="X133" s="89"/>
      <c r="Y133" s="46" t="s">
        <v>15</v>
      </c>
      <c r="Z133" s="87"/>
      <c r="AA133" s="87"/>
      <c r="AB133" s="87"/>
      <c r="AC133" s="89"/>
      <c r="AD133" s="4"/>
    </row>
    <row r="134" spans="4:30" ht="18" customHeight="1">
      <c r="D134" s="9"/>
      <c r="E134" s="94"/>
      <c r="F134" s="95"/>
      <c r="G134" s="95"/>
      <c r="H134" s="95"/>
      <c r="I134" s="96"/>
      <c r="J134" s="99"/>
      <c r="K134" s="100"/>
      <c r="L134" s="100"/>
      <c r="M134" s="100"/>
      <c r="N134" s="101"/>
      <c r="O134" s="94"/>
      <c r="P134" s="95"/>
      <c r="Q134" s="95"/>
      <c r="R134" s="95"/>
      <c r="S134" s="96"/>
      <c r="T134" s="105" t="s">
        <v>83</v>
      </c>
      <c r="U134" s="106"/>
      <c r="V134" s="106"/>
      <c r="W134" s="106"/>
      <c r="X134" s="107"/>
      <c r="Y134" s="111" t="s">
        <v>81</v>
      </c>
      <c r="Z134" s="112"/>
      <c r="AA134" s="112"/>
      <c r="AB134" s="112"/>
      <c r="AC134" s="148"/>
      <c r="AD134" s="4"/>
    </row>
    <row r="135" spans="4:30" ht="27.75" customHeight="1">
      <c r="D135" s="9"/>
      <c r="E135" s="97"/>
      <c r="F135" s="83"/>
      <c r="G135" s="83"/>
      <c r="H135" s="83"/>
      <c r="I135" s="98"/>
      <c r="J135" s="102"/>
      <c r="K135" s="103"/>
      <c r="L135" s="103"/>
      <c r="M135" s="103"/>
      <c r="N135" s="104"/>
      <c r="O135" s="97"/>
      <c r="P135" s="83"/>
      <c r="Q135" s="83"/>
      <c r="R135" s="83"/>
      <c r="S135" s="98"/>
      <c r="T135" s="108"/>
      <c r="U135" s="109"/>
      <c r="V135" s="109"/>
      <c r="W135" s="109"/>
      <c r="X135" s="110"/>
      <c r="Y135" s="113"/>
      <c r="Z135" s="114"/>
      <c r="AA135" s="114"/>
      <c r="AB135" s="114"/>
      <c r="AC135" s="149"/>
      <c r="AD135" s="4"/>
    </row>
    <row r="136" spans="4:30" ht="18" customHeight="1">
      <c r="D136" s="9"/>
      <c r="E136" s="46" t="s">
        <v>22</v>
      </c>
      <c r="F136" s="87"/>
      <c r="G136" s="87"/>
      <c r="H136" s="87"/>
      <c r="I136" s="89"/>
      <c r="J136" s="46" t="s">
        <v>23</v>
      </c>
      <c r="K136" s="87"/>
      <c r="L136" s="87"/>
      <c r="M136" s="87"/>
      <c r="N136" s="89"/>
      <c r="O136" s="46" t="s">
        <v>24</v>
      </c>
      <c r="P136" s="87"/>
      <c r="Q136" s="87"/>
      <c r="R136" s="87"/>
      <c r="S136" s="89"/>
      <c r="T136" s="46" t="s">
        <v>17</v>
      </c>
      <c r="U136" s="87"/>
      <c r="V136" s="87"/>
      <c r="W136" s="87"/>
      <c r="X136" s="89"/>
      <c r="Y136" s="46" t="s">
        <v>16</v>
      </c>
      <c r="Z136" s="87"/>
      <c r="AA136" s="87"/>
      <c r="AB136" s="87"/>
      <c r="AC136" s="89"/>
      <c r="AD136" s="4"/>
    </row>
    <row r="137" spans="4:30" ht="18" customHeight="1" thickBot="1">
      <c r="D137" s="10"/>
      <c r="E137" s="90">
        <f>L123</f>
        <v>0</v>
      </c>
      <c r="F137" s="91"/>
      <c r="G137" s="91"/>
      <c r="H137" s="91"/>
      <c r="I137" s="132"/>
      <c r="J137" s="133"/>
      <c r="K137" s="134"/>
      <c r="L137" s="134"/>
      <c r="M137" s="134"/>
      <c r="N137" s="135"/>
      <c r="O137" s="90">
        <f>E130</f>
        <v>0</v>
      </c>
      <c r="P137" s="91"/>
      <c r="Q137" s="91"/>
      <c r="R137" s="91"/>
      <c r="S137" s="132"/>
      <c r="T137" s="90">
        <f>IF((E137*2/3)&gt;(E137-J137),ROUNDDOWN((E137-J137),-3),ROUNDDOWN((E137*2/3),-3))</f>
        <v>0</v>
      </c>
      <c r="U137" s="91"/>
      <c r="V137" s="91"/>
      <c r="W137" s="91"/>
      <c r="X137" s="132"/>
      <c r="Y137" s="145">
        <v>8330000</v>
      </c>
      <c r="Z137" s="146"/>
      <c r="AA137" s="146"/>
      <c r="AB137" s="146"/>
      <c r="AC137" s="147"/>
      <c r="AD137" s="19"/>
    </row>
    <row r="138" spans="4:30">
      <c r="Y138" s="123" t="s">
        <v>20</v>
      </c>
      <c r="Z138" s="124"/>
      <c r="AA138" s="124"/>
      <c r="AB138" s="124"/>
      <c r="AC138" s="125"/>
    </row>
    <row r="139" spans="4:30" ht="14.45" customHeight="1">
      <c r="Y139" s="115" t="s">
        <v>72</v>
      </c>
      <c r="Z139" s="112"/>
      <c r="AA139" s="112"/>
      <c r="AB139" s="112"/>
      <c r="AC139" s="116"/>
    </row>
    <row r="140" spans="4:30">
      <c r="E140" s="5"/>
      <c r="F140" s="5"/>
      <c r="G140" s="5"/>
      <c r="H140" s="5"/>
      <c r="I140" s="5"/>
      <c r="J140" s="5"/>
      <c r="K140" s="5"/>
      <c r="L140" s="5"/>
      <c r="M140" s="5"/>
      <c r="N140" s="5"/>
      <c r="O140" s="5"/>
      <c r="P140" s="5"/>
      <c r="Q140" s="5"/>
      <c r="R140" s="5"/>
      <c r="S140" s="5"/>
      <c r="T140" s="5"/>
      <c r="U140" s="5"/>
      <c r="V140" s="5"/>
      <c r="W140" s="12"/>
      <c r="X140" s="12"/>
      <c r="Y140" s="117"/>
      <c r="Z140" s="114"/>
      <c r="AA140" s="114"/>
      <c r="AB140" s="114"/>
      <c r="AC140" s="118"/>
      <c r="AD140" s="11"/>
    </row>
    <row r="141" spans="4:30">
      <c r="E141" s="3"/>
      <c r="F141" s="3"/>
      <c r="G141" s="3"/>
      <c r="H141" s="3"/>
      <c r="J141" s="3"/>
      <c r="K141" s="3"/>
      <c r="L141" s="3"/>
      <c r="N141" s="3"/>
      <c r="O141" s="3"/>
      <c r="P141" s="3"/>
      <c r="Y141" s="92" t="s">
        <v>43</v>
      </c>
      <c r="Z141" s="87"/>
      <c r="AA141" s="87"/>
      <c r="AB141" s="87"/>
      <c r="AC141" s="93"/>
    </row>
    <row r="142" spans="4:30" ht="15" thickBot="1">
      <c r="H142" s="3"/>
      <c r="I142" s="3"/>
      <c r="J142" s="3"/>
      <c r="K142" s="3"/>
      <c r="Y142" s="136">
        <f>IF(Y137&gt;T137,T137-O137,Y137-O137)</f>
        <v>0</v>
      </c>
      <c r="Z142" s="137"/>
      <c r="AA142" s="137"/>
      <c r="AB142" s="137"/>
      <c r="AC142" s="138"/>
    </row>
  </sheetData>
  <mergeCells count="183">
    <mergeCell ref="Y138:AC138"/>
    <mergeCell ref="Y139:AC140"/>
    <mergeCell ref="Y141:AC141"/>
    <mergeCell ref="Y142:AC142"/>
    <mergeCell ref="L52:R52"/>
    <mergeCell ref="L53:R53"/>
    <mergeCell ref="E137:I137"/>
    <mergeCell ref="J137:N137"/>
    <mergeCell ref="O137:S137"/>
    <mergeCell ref="T137:X137"/>
    <mergeCell ref="Y137:AC137"/>
    <mergeCell ref="E136:I136"/>
    <mergeCell ref="J136:N136"/>
    <mergeCell ref="O136:S136"/>
    <mergeCell ref="T136:X136"/>
    <mergeCell ref="Y136:AC136"/>
    <mergeCell ref="Y133:AC133"/>
    <mergeCell ref="E134:I135"/>
    <mergeCell ref="J134:N135"/>
    <mergeCell ref="O134:S135"/>
    <mergeCell ref="T134:X135"/>
    <mergeCell ref="Y134:AC135"/>
    <mergeCell ref="J67:N67"/>
    <mergeCell ref="O67:S67"/>
    <mergeCell ref="J133:N133"/>
    <mergeCell ref="O133:S133"/>
    <mergeCell ref="T133:X133"/>
    <mergeCell ref="A113:AE114"/>
    <mergeCell ref="E76:I76"/>
    <mergeCell ref="J76:N76"/>
    <mergeCell ref="O76:S76"/>
    <mergeCell ref="T76:X76"/>
    <mergeCell ref="Y76:AC76"/>
    <mergeCell ref="E122:K122"/>
    <mergeCell ref="L122:R122"/>
    <mergeCell ref="E123:K123"/>
    <mergeCell ref="L123:R123"/>
    <mergeCell ref="E117:F117"/>
    <mergeCell ref="E118:F118"/>
    <mergeCell ref="G117:T117"/>
    <mergeCell ref="G118:T118"/>
    <mergeCell ref="E128:F128"/>
    <mergeCell ref="A82:AE83"/>
    <mergeCell ref="E88:P88"/>
    <mergeCell ref="Q88:W88"/>
    <mergeCell ref="E89:P89"/>
    <mergeCell ref="Q89:W89"/>
    <mergeCell ref="E90:P90"/>
    <mergeCell ref="U3:V3"/>
    <mergeCell ref="A27:AE27"/>
    <mergeCell ref="E130:K130"/>
    <mergeCell ref="J75:N75"/>
    <mergeCell ref="O75:S75"/>
    <mergeCell ref="L35:Q35"/>
    <mergeCell ref="E72:I72"/>
    <mergeCell ref="J72:N72"/>
    <mergeCell ref="O72:S72"/>
    <mergeCell ref="T72:X72"/>
    <mergeCell ref="Y72:AC72"/>
    <mergeCell ref="E65:I66"/>
    <mergeCell ref="J65:N66"/>
    <mergeCell ref="O65:S66"/>
    <mergeCell ref="T65:X66"/>
    <mergeCell ref="Y65:AC66"/>
    <mergeCell ref="E68:I68"/>
    <mergeCell ref="J68:N68"/>
    <mergeCell ref="O68:S68"/>
    <mergeCell ref="T64:X64"/>
    <mergeCell ref="Y64:AC64"/>
    <mergeCell ref="Y68:AC68"/>
    <mergeCell ref="T67:X67"/>
    <mergeCell ref="Y67:AC67"/>
    <mergeCell ref="N17:T17"/>
    <mergeCell ref="U17:AB17"/>
    <mergeCell ref="D23:AB26"/>
    <mergeCell ref="N14:T14"/>
    <mergeCell ref="N15:T15"/>
    <mergeCell ref="U14:AB14"/>
    <mergeCell ref="U15:AB15"/>
    <mergeCell ref="B20:AD20"/>
    <mergeCell ref="G128:T128"/>
    <mergeCell ref="E67:I67"/>
    <mergeCell ref="T68:X68"/>
    <mergeCell ref="Y75:AC75"/>
    <mergeCell ref="E73:I74"/>
    <mergeCell ref="J73:N74"/>
    <mergeCell ref="O73:S74"/>
    <mergeCell ref="T73:X74"/>
    <mergeCell ref="Y73:AC74"/>
    <mergeCell ref="E75:I75"/>
    <mergeCell ref="T75:X75"/>
    <mergeCell ref="E64:I64"/>
    <mergeCell ref="J64:N64"/>
    <mergeCell ref="O64:S64"/>
    <mergeCell ref="Y33:AA33"/>
    <mergeCell ref="L34:Q34"/>
    <mergeCell ref="N5:T5"/>
    <mergeCell ref="N6:T6"/>
    <mergeCell ref="N7:T7"/>
    <mergeCell ref="U6:AB6"/>
    <mergeCell ref="U7:AB7"/>
    <mergeCell ref="N8:T8"/>
    <mergeCell ref="U13:AB13"/>
    <mergeCell ref="U16:AB16"/>
    <mergeCell ref="U8:AB8"/>
    <mergeCell ref="N9:T9"/>
    <mergeCell ref="N12:T12"/>
    <mergeCell ref="U9:AB9"/>
    <mergeCell ref="N16:T16"/>
    <mergeCell ref="N13:T13"/>
    <mergeCell ref="N10:T10"/>
    <mergeCell ref="U10:AB10"/>
    <mergeCell ref="L33:Q33"/>
    <mergeCell ref="B21:AD21"/>
    <mergeCell ref="E30:L30"/>
    <mergeCell ref="A47:AE48"/>
    <mergeCell ref="E52:K52"/>
    <mergeCell ref="O62:R62"/>
    <mergeCell ref="E53:K53"/>
    <mergeCell ref="E38:AB43"/>
    <mergeCell ref="E57:K57"/>
    <mergeCell ref="Y110:AD110"/>
    <mergeCell ref="D104:E104"/>
    <mergeCell ref="F104:I104"/>
    <mergeCell ref="J104:N104"/>
    <mergeCell ref="O104:S104"/>
    <mergeCell ref="T104:X104"/>
    <mergeCell ref="Y104:AD104"/>
    <mergeCell ref="D105:E105"/>
    <mergeCell ref="F105:I105"/>
    <mergeCell ref="J105:N105"/>
    <mergeCell ref="O105:S105"/>
    <mergeCell ref="T105:X105"/>
    <mergeCell ref="Y105:AD105"/>
    <mergeCell ref="Y109:AD109"/>
    <mergeCell ref="Y107:AD107"/>
    <mergeCell ref="Y108:AD108"/>
    <mergeCell ref="D106:E106"/>
    <mergeCell ref="F106:I106"/>
    <mergeCell ref="J106:N106"/>
    <mergeCell ref="O106:S106"/>
    <mergeCell ref="T106:X106"/>
    <mergeCell ref="Y106:AD106"/>
    <mergeCell ref="Q90:W90"/>
    <mergeCell ref="E91:P91"/>
    <mergeCell ref="Q91:W91"/>
    <mergeCell ref="E93:AC93"/>
    <mergeCell ref="Y100:AD100"/>
    <mergeCell ref="D95:E98"/>
    <mergeCell ref="F95:I95"/>
    <mergeCell ref="J95:N95"/>
    <mergeCell ref="O95:S95"/>
    <mergeCell ref="T95:X95"/>
    <mergeCell ref="Y95:AD95"/>
    <mergeCell ref="E103:R103"/>
    <mergeCell ref="S103:V103"/>
    <mergeCell ref="F96:I97"/>
    <mergeCell ref="J96:N97"/>
    <mergeCell ref="O96:S97"/>
    <mergeCell ref="T96:X97"/>
    <mergeCell ref="Y96:AD97"/>
    <mergeCell ref="F98:I98"/>
    <mergeCell ref="J98:N98"/>
    <mergeCell ref="O98:S98"/>
    <mergeCell ref="T98:X98"/>
    <mergeCell ref="Y98:AD98"/>
    <mergeCell ref="Y78:AD78"/>
    <mergeCell ref="Y79:AD79"/>
    <mergeCell ref="D99:E99"/>
    <mergeCell ref="F99:I99"/>
    <mergeCell ref="J99:N99"/>
    <mergeCell ref="O99:S99"/>
    <mergeCell ref="T99:X99"/>
    <mergeCell ref="Y99:AD99"/>
    <mergeCell ref="E102:R102"/>
    <mergeCell ref="S102:V102"/>
    <mergeCell ref="X88:AD88"/>
    <mergeCell ref="X89:AD89"/>
    <mergeCell ref="X90:AD90"/>
    <mergeCell ref="X91:AD91"/>
    <mergeCell ref="E87:P87"/>
    <mergeCell ref="Q87:W87"/>
    <mergeCell ref="X87:AD87"/>
  </mergeCells>
  <phoneticPr fontId="1"/>
  <printOptions horizontalCentered="1"/>
  <pageMargins left="3.937007874015748E-2" right="3.937007874015748E-2" top="0.74803149606299213" bottom="0.74803149606299213" header="0.31496062992125984" footer="0.31496062992125984"/>
  <pageSetup paperSize="9" scale="96" orientation="portrait" cellComments="asDisplayed" r:id="rId1"/>
  <rowBreaks count="3" manualBreakCount="3">
    <brk id="46" max="30" man="1"/>
    <brk id="81" max="30" man="1"/>
    <brk id="112"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青木　優</cp:lastModifiedBy>
  <cp:lastPrinted>2025-05-02T05:58:00Z</cp:lastPrinted>
  <dcterms:created xsi:type="dcterms:W3CDTF">2023-05-24T09:10:00Z</dcterms:created>
  <dcterms:modified xsi:type="dcterms:W3CDTF">2026-06-05T07:53:15Z</dcterms:modified>
</cp:coreProperties>
</file>