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TMG-0d9e.edstokyotocho.onmicrosoft.com\sfs109-001\民間住宅部\マンション課\居住性能向上支援担当\02_とどまるマンション\03-2_太陽光・V2X補助\01_要綱\260526付8住民マ第65号_R8年度改正(補助拡充)\〇様式\01_共通様式\"/>
    </mc:Choice>
  </mc:AlternateContent>
  <xr:revisionPtr revIDLastSave="0" documentId="13_ncr:1_{FA75FC7F-5D0C-4E62-9CA8-5A8CFF1D6F17}" xr6:coauthVersionLast="47" xr6:coauthVersionMax="47" xr10:uidLastSave="{00000000-0000-0000-0000-000000000000}"/>
  <bookViews>
    <workbookView xWindow="30555" yWindow="1785" windowWidth="21600" windowHeight="11295" xr2:uid="{00000000-000D-0000-FFFF-FFFF00000000}"/>
  </bookViews>
  <sheets>
    <sheet name="Sheet1" sheetId="1" r:id="rId1"/>
  </sheets>
  <definedNames>
    <definedName name="_xlnm.Print_Area" localSheetId="0">Sheet1!$A$1:$AE$148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5" i="1" l="1"/>
  <c r="E85" i="1"/>
  <c r="E71" i="1"/>
  <c r="T103" i="1" l="1"/>
  <c r="Q95" i="1"/>
  <c r="D121" i="1"/>
  <c r="D120" i="1"/>
  <c r="F103" i="1" l="1"/>
  <c r="O103" i="1" s="1"/>
  <c r="Y103" i="1" s="1"/>
  <c r="Y85" i="1" l="1"/>
  <c r="E142" i="1"/>
  <c r="T142" i="1" s="1"/>
  <c r="O142" i="1"/>
  <c r="T71" i="1"/>
  <c r="O71" i="1"/>
  <c r="Y147" i="1" l="1"/>
  <c r="Y71" i="1"/>
  <c r="E133" i="1" l="1"/>
</calcChain>
</file>

<file path=xl/sharedStrings.xml><?xml version="1.0" encoding="utf-8"?>
<sst xmlns="http://schemas.openxmlformats.org/spreadsheetml/2006/main" count="140" uniqueCount="84">
  <si>
    <t>東京都知事殿</t>
    <rPh sb="0" eb="2">
      <t>トウキョウ</t>
    </rPh>
    <rPh sb="2" eb="6">
      <t>トチジドノ</t>
    </rPh>
    <phoneticPr fontId="1"/>
  </si>
  <si>
    <t>申請者</t>
    <rPh sb="0" eb="3">
      <t>シンセイシャ</t>
    </rPh>
    <phoneticPr fontId="1"/>
  </si>
  <si>
    <t>手続代行者</t>
    <rPh sb="0" eb="2">
      <t>テツヅ</t>
    </rPh>
    <rPh sb="2" eb="4">
      <t>ダイコウ</t>
    </rPh>
    <rPh sb="4" eb="5">
      <t>シャ</t>
    </rPh>
    <phoneticPr fontId="1"/>
  </si>
  <si>
    <t>記</t>
    <rPh sb="0" eb="1">
      <t>キ</t>
    </rPh>
    <phoneticPr fontId="1"/>
  </si>
  <si>
    <t>補助事業実績報告書</t>
    <rPh sb="0" eb="2">
      <t>ホジョ</t>
    </rPh>
    <rPh sb="2" eb="4">
      <t>ジギョウ</t>
    </rPh>
    <rPh sb="4" eb="6">
      <t>ジッセキ</t>
    </rPh>
    <rPh sb="6" eb="9">
      <t>ホウコクショ</t>
    </rPh>
    <phoneticPr fontId="1"/>
  </si>
  <si>
    <t>住所又は所在地</t>
    <rPh sb="0" eb="2">
      <t>ジュウショ</t>
    </rPh>
    <rPh sb="2" eb="3">
      <t>マタ</t>
    </rPh>
    <rPh sb="4" eb="7">
      <t>ショザイチ</t>
    </rPh>
    <phoneticPr fontId="1"/>
  </si>
  <si>
    <t>住所又は所在地</t>
    <phoneticPr fontId="1"/>
  </si>
  <si>
    <t>代表者</t>
    <rPh sb="0" eb="3">
      <t>ダイヒョウシャ</t>
    </rPh>
    <phoneticPr fontId="1"/>
  </si>
  <si>
    <t>氏名又は名称</t>
    <rPh sb="4" eb="6">
      <t>メイショウ</t>
    </rPh>
    <phoneticPr fontId="1"/>
  </si>
  <si>
    <t>１　交付決定番号</t>
    <rPh sb="2" eb="4">
      <t>コウフ</t>
    </rPh>
    <rPh sb="4" eb="6">
      <t>ケッテイ</t>
    </rPh>
    <rPh sb="6" eb="8">
      <t>バンゴウ</t>
    </rPh>
    <phoneticPr fontId="1"/>
  </si>
  <si>
    <t>補助限度額</t>
    <rPh sb="0" eb="2">
      <t>ホジョ</t>
    </rPh>
    <rPh sb="2" eb="4">
      <t>ゲンド</t>
    </rPh>
    <rPh sb="4" eb="5">
      <t>ガク</t>
    </rPh>
    <phoneticPr fontId="1"/>
  </si>
  <si>
    <t>Ａ</t>
    <phoneticPr fontId="1"/>
  </si>
  <si>
    <t>Ｂ</t>
    <phoneticPr fontId="1"/>
  </si>
  <si>
    <t>Ｃ</t>
    <phoneticPr fontId="1"/>
  </si>
  <si>
    <t>都補助金所要額</t>
    <rPh sb="0" eb="1">
      <t>ト</t>
    </rPh>
    <rPh sb="1" eb="4">
      <t>ホジョキン</t>
    </rPh>
    <rPh sb="4" eb="6">
      <t>ショヨウ</t>
    </rPh>
    <rPh sb="6" eb="7">
      <t>ガク</t>
    </rPh>
    <phoneticPr fontId="1"/>
  </si>
  <si>
    <t>Ｄ</t>
    <phoneticPr fontId="1"/>
  </si>
  <si>
    <t>Ｅ</t>
    <phoneticPr fontId="1"/>
  </si>
  <si>
    <t>D＞C → C
D≦C → D</t>
    <phoneticPr fontId="1"/>
  </si>
  <si>
    <t>他の制度による補助等</t>
    <rPh sb="0" eb="1">
      <t>ホカ</t>
    </rPh>
    <rPh sb="2" eb="4">
      <t>セイド</t>
    </rPh>
    <rPh sb="7" eb="9">
      <t>ホジョ</t>
    </rPh>
    <rPh sb="9" eb="10">
      <t>トウ</t>
    </rPh>
    <phoneticPr fontId="1"/>
  </si>
  <si>
    <t>作成日</t>
    <rPh sb="0" eb="3">
      <t>サクセイビ</t>
    </rPh>
    <phoneticPr fontId="1"/>
  </si>
  <si>
    <t>補助対象経費</t>
    <phoneticPr fontId="1"/>
  </si>
  <si>
    <t>補助金算定額</t>
    <rPh sb="0" eb="3">
      <t>ホジョキン</t>
    </rPh>
    <rPh sb="3" eb="5">
      <t>サンテイ</t>
    </rPh>
    <rPh sb="5" eb="6">
      <t>ガク</t>
    </rPh>
    <phoneticPr fontId="1"/>
  </si>
  <si>
    <t>代表者（担当者）</t>
    <rPh sb="0" eb="3">
      <t>ダイヒョウシャ</t>
    </rPh>
    <rPh sb="4" eb="7">
      <t>タントウシャ</t>
    </rPh>
    <phoneticPr fontId="1"/>
  </si>
  <si>
    <t>kwh</t>
    <phoneticPr fontId="1"/>
  </si>
  <si>
    <t>(A×3/4)＞(A-B) → A-B
(A×3/4)≦(A-B) → A×3/4</t>
    <phoneticPr fontId="1"/>
  </si>
  <si>
    <t>〒</t>
    <phoneticPr fontId="1"/>
  </si>
  <si>
    <t>東京とどまるマンション浸水対策設備導入促進事業</t>
    <rPh sb="0" eb="2">
      <t>トウキョウ</t>
    </rPh>
    <rPh sb="11" eb="13">
      <t>シンスイ</t>
    </rPh>
    <rPh sb="13" eb="15">
      <t>タイサク</t>
    </rPh>
    <rPh sb="15" eb="17">
      <t>セツビ</t>
    </rPh>
    <rPh sb="17" eb="19">
      <t>ドウニュウ</t>
    </rPh>
    <rPh sb="19" eb="21">
      <t>ソクシン</t>
    </rPh>
    <rPh sb="21" eb="23">
      <t>ジギョウ</t>
    </rPh>
    <phoneticPr fontId="1"/>
  </si>
  <si>
    <t>再掲</t>
    <rPh sb="0" eb="2">
      <t>サイケイ</t>
    </rPh>
    <phoneticPr fontId="1"/>
  </si>
  <si>
    <t>交付金額</t>
    <rPh sb="0" eb="2">
      <t>コウフ</t>
    </rPh>
    <rPh sb="2" eb="4">
      <t>キンガク</t>
    </rPh>
    <phoneticPr fontId="1"/>
  </si>
  <si>
    <t>これまでの交付金額</t>
    <rPh sb="5" eb="7">
      <t>コウフ</t>
    </rPh>
    <rPh sb="7" eb="9">
      <t>キンガク</t>
    </rPh>
    <phoneticPr fontId="1"/>
  </si>
  <si>
    <t>Ｆ</t>
    <phoneticPr fontId="1"/>
  </si>
  <si>
    <t>実績報告する補助金</t>
    <rPh sb="0" eb="2">
      <t>ジッセキ</t>
    </rPh>
    <rPh sb="2" eb="4">
      <t>ホウコク</t>
    </rPh>
    <phoneticPr fontId="1"/>
  </si>
  <si>
    <t>１　実績報告する補助金　該当するものに〇をつけること</t>
    <rPh sb="2" eb="4">
      <t>ジッセキ</t>
    </rPh>
    <rPh sb="4" eb="6">
      <t>ホウコク</t>
    </rPh>
    <rPh sb="8" eb="10">
      <t>ホジョ</t>
    </rPh>
    <rPh sb="10" eb="11">
      <t>キン</t>
    </rPh>
    <rPh sb="12" eb="14">
      <t>ガイトウ</t>
    </rPh>
    <phoneticPr fontId="1"/>
  </si>
  <si>
    <t>該当無し</t>
    <rPh sb="0" eb="2">
      <t>ガイトウ</t>
    </rPh>
    <rPh sb="2" eb="3">
      <t>ナ</t>
    </rPh>
    <phoneticPr fontId="1"/>
  </si>
  <si>
    <t>２　これまでに交付を受けた補助金　</t>
    <rPh sb="7" eb="9">
      <t>コウフ</t>
    </rPh>
    <rPh sb="10" eb="11">
      <t>ウ</t>
    </rPh>
    <rPh sb="13" eb="16">
      <t>ホジョキン</t>
    </rPh>
    <phoneticPr fontId="1"/>
  </si>
  <si>
    <t>※これまでに浸水対策設備導入補助金(調査・企画)の交付を受けた場合、記入</t>
    <rPh sb="25" eb="27">
      <t>コウフ</t>
    </rPh>
    <rPh sb="28" eb="29">
      <t>ウ</t>
    </rPh>
    <phoneticPr fontId="1"/>
  </si>
  <si>
    <t>年</t>
    <rPh sb="0" eb="1">
      <t>ネン</t>
    </rPh>
    <phoneticPr fontId="1"/>
  </si>
  <si>
    <t>月</t>
    <rPh sb="0" eb="1">
      <t>ガツ</t>
    </rPh>
    <phoneticPr fontId="1"/>
  </si>
  <si>
    <t>日</t>
    <rPh sb="0" eb="1">
      <t>ヒ</t>
    </rPh>
    <phoneticPr fontId="1"/>
  </si>
  <si>
    <t>メールアドレス</t>
    <phoneticPr fontId="1"/>
  </si>
  <si>
    <t>３　今後申請予定の補助金　補助の交付をお約束するものではありません</t>
    <rPh sb="2" eb="4">
      <t>コンゴ</t>
    </rPh>
    <rPh sb="4" eb="6">
      <t>シンセイ</t>
    </rPh>
    <rPh sb="6" eb="8">
      <t>ヨテイ</t>
    </rPh>
    <rPh sb="9" eb="12">
      <t>ホジョキン</t>
    </rPh>
    <rPh sb="13" eb="15">
      <t>ホジョ</t>
    </rPh>
    <rPh sb="16" eb="18">
      <t>コウフ</t>
    </rPh>
    <rPh sb="20" eb="22">
      <t>ヤクソク</t>
    </rPh>
    <phoneticPr fontId="1"/>
  </si>
  <si>
    <t>予定無し</t>
    <rPh sb="0" eb="2">
      <t>ヨテイ</t>
    </rPh>
    <rPh sb="2" eb="3">
      <t>ナ</t>
    </rPh>
    <phoneticPr fontId="1"/>
  </si>
  <si>
    <t>浸水対策設備導入促進事業補助金(改修)</t>
    <rPh sb="0" eb="2">
      <t>シンスイ</t>
    </rPh>
    <rPh sb="2" eb="4">
      <t>タイサク</t>
    </rPh>
    <rPh sb="4" eb="6">
      <t>セツビ</t>
    </rPh>
    <rPh sb="6" eb="8">
      <t>ドウニュウ</t>
    </rPh>
    <rPh sb="8" eb="10">
      <t>ソクシン</t>
    </rPh>
    <rPh sb="10" eb="12">
      <t>ジギョウ</t>
    </rPh>
    <rPh sb="12" eb="14">
      <t>ホジョ</t>
    </rPh>
    <rPh sb="14" eb="15">
      <t>キン</t>
    </rPh>
    <rPh sb="16" eb="18">
      <t>カイシュウ</t>
    </rPh>
    <phoneticPr fontId="1"/>
  </si>
  <si>
    <t>浸水対策設備導入促進事業補助金(調査・企画)</t>
    <rPh sb="0" eb="2">
      <t>シンスイ</t>
    </rPh>
    <rPh sb="2" eb="4">
      <t>タイサク</t>
    </rPh>
    <rPh sb="4" eb="6">
      <t>セツビ</t>
    </rPh>
    <rPh sb="6" eb="8">
      <t>ドウニュウ</t>
    </rPh>
    <rPh sb="8" eb="10">
      <t>ソクシン</t>
    </rPh>
    <rPh sb="10" eb="12">
      <t>ジギョウ</t>
    </rPh>
    <rPh sb="12" eb="14">
      <t>ホジョ</t>
    </rPh>
    <rPh sb="14" eb="15">
      <t>キン</t>
    </rPh>
    <phoneticPr fontId="1"/>
  </si>
  <si>
    <t>※内訳が明確な見積書を添付すること。</t>
    <phoneticPr fontId="1"/>
  </si>
  <si>
    <t>３　これまでの交付履歴</t>
    <rPh sb="7" eb="9">
      <t>コウフ</t>
    </rPh>
    <rPh sb="9" eb="11">
      <t>リレキ</t>
    </rPh>
    <phoneticPr fontId="1"/>
  </si>
  <si>
    <t>４　経費の内訳</t>
    <rPh sb="2" eb="4">
      <t>ケイヒ</t>
    </rPh>
    <rPh sb="5" eb="7">
      <t>ウチワケ</t>
    </rPh>
    <phoneticPr fontId="1"/>
  </si>
  <si>
    <t>２　経費合計</t>
    <rPh sb="2" eb="4">
      <t>ケイヒ</t>
    </rPh>
    <rPh sb="4" eb="6">
      <t>ゴウケイ</t>
    </rPh>
    <phoneticPr fontId="1"/>
  </si>
  <si>
    <t>第19号共通様式</t>
    <rPh sb="0" eb="1">
      <t>ダイ</t>
    </rPh>
    <rPh sb="3" eb="4">
      <t>ゴウ</t>
    </rPh>
    <rPh sb="4" eb="6">
      <t>キョウツウ</t>
    </rPh>
    <rPh sb="6" eb="8">
      <t>ヨウシキ</t>
    </rPh>
    <phoneticPr fontId="1"/>
  </si>
  <si>
    <t>（次頁に続く）</t>
    <rPh sb="1" eb="2">
      <t>ツギ</t>
    </rPh>
    <rPh sb="2" eb="3">
      <t>ページ</t>
    </rPh>
    <rPh sb="4" eb="5">
      <t>ツヅ</t>
    </rPh>
    <phoneticPr fontId="1"/>
  </si>
  <si>
    <t>188,000円/kwh</t>
    <rPh sb="7" eb="8">
      <t>エン</t>
    </rPh>
    <phoneticPr fontId="1"/>
  </si>
  <si>
    <t>電話番号</t>
    <rPh sb="0" eb="2">
      <t>デンワ</t>
    </rPh>
    <rPh sb="2" eb="4">
      <t>バンゴウ</t>
    </rPh>
    <phoneticPr fontId="1"/>
  </si>
  <si>
    <t>太陽光発電設備及びＶ２Ｘ設備の導入について</t>
    <rPh sb="0" eb="3">
      <t>タイヨウコウ</t>
    </rPh>
    <rPh sb="3" eb="5">
      <t>ハツデン</t>
    </rPh>
    <rPh sb="5" eb="7">
      <t>セツビ</t>
    </rPh>
    <rPh sb="7" eb="8">
      <t>オヨ</t>
    </rPh>
    <rPh sb="12" eb="14">
      <t>セツビ</t>
    </rPh>
    <rPh sb="15" eb="17">
      <t>ドウニュウ</t>
    </rPh>
    <phoneticPr fontId="1"/>
  </si>
  <si>
    <t>（ア）太陽光発電設備（防水工事を除く）</t>
    <rPh sb="11" eb="13">
      <t>ボウスイ</t>
    </rPh>
    <rPh sb="13" eb="15">
      <t>コウジ</t>
    </rPh>
    <rPh sb="16" eb="17">
      <t>ノゾ</t>
    </rPh>
    <phoneticPr fontId="1"/>
  </si>
  <si>
    <t>（イ）     〃　　　（防水工事）　</t>
    <rPh sb="13" eb="15">
      <t>ボウスイ</t>
    </rPh>
    <rPh sb="15" eb="17">
      <t>コウジ</t>
    </rPh>
    <phoneticPr fontId="1"/>
  </si>
  <si>
    <t>（ウ）Ｖ２Ｘ設備</t>
    <phoneticPr fontId="1"/>
  </si>
  <si>
    <t>太陽電池モジュールの公称最大出力の合計値</t>
    <rPh sb="0" eb="2">
      <t>タイヨウ</t>
    </rPh>
    <rPh sb="2" eb="4">
      <t>デンチ</t>
    </rPh>
    <rPh sb="10" eb="12">
      <t>コウショウ</t>
    </rPh>
    <rPh sb="12" eb="14">
      <t>サイダイ</t>
    </rPh>
    <rPh sb="14" eb="16">
      <t>シュツリョク</t>
    </rPh>
    <rPh sb="17" eb="20">
      <t>ゴウケイチ</t>
    </rPh>
    <phoneticPr fontId="1"/>
  </si>
  <si>
    <t>kW</t>
    <phoneticPr fontId="1"/>
  </si>
  <si>
    <t>パワーコンディショナーの定格出力の合計値</t>
  </si>
  <si>
    <t>（１）購入予定の太陽光発電設備及びＶ２Ｘ設備の導入経費合計</t>
    <rPh sb="8" eb="11">
      <t>タイヨウコウ</t>
    </rPh>
    <rPh sb="11" eb="13">
      <t>ハツデン</t>
    </rPh>
    <rPh sb="13" eb="15">
      <t>セツビ</t>
    </rPh>
    <rPh sb="15" eb="16">
      <t>オヨ</t>
    </rPh>
    <rPh sb="20" eb="22">
      <t>セツビ</t>
    </rPh>
    <rPh sb="23" eb="25">
      <t>ドウニュウ</t>
    </rPh>
    <rPh sb="25" eb="27">
      <t>ケイヒ</t>
    </rPh>
    <rPh sb="27" eb="29">
      <t>ゴウケイ</t>
    </rPh>
    <phoneticPr fontId="1"/>
  </si>
  <si>
    <t>（２）補助金交付申請額</t>
    <phoneticPr fontId="1"/>
  </si>
  <si>
    <t>太陽光発電設備・Ｖ２Ｘ設備の実績報告の場合はこのページに記入</t>
    <rPh sb="14" eb="16">
      <t>ジッセキ</t>
    </rPh>
    <rPh sb="16" eb="18">
      <t>ホウコク</t>
    </rPh>
    <rPh sb="19" eb="21">
      <t>バアイ</t>
    </rPh>
    <rPh sb="28" eb="30">
      <t>キニュウ</t>
    </rPh>
    <phoneticPr fontId="1"/>
  </si>
  <si>
    <t>※ （ア）、（イ）、（ウ）ごとに、内訳が明確な領収書の写しを添付すること。</t>
    <rPh sb="23" eb="26">
      <t>リョウシュウショ</t>
    </rPh>
    <rPh sb="27" eb="28">
      <t>ウツ</t>
    </rPh>
    <phoneticPr fontId="1"/>
  </si>
  <si>
    <t>3,000万円</t>
    <rPh sb="5" eb="7">
      <t>マンエン</t>
    </rPh>
    <phoneticPr fontId="1"/>
  </si>
  <si>
    <t>（エ）</t>
    <phoneticPr fontId="1"/>
  </si>
  <si>
    <t>【参考】</t>
    <rPh sb="1" eb="3">
      <t>サンコウ</t>
    </rPh>
    <phoneticPr fontId="1"/>
  </si>
  <si>
    <t>（エ）　（ア）～（ウ）合計</t>
    <rPh sb="11" eb="13">
      <t>ゴウケイ</t>
    </rPh>
    <phoneticPr fontId="1"/>
  </si>
  <si>
    <t>　　　　　年　　月　　日付　住民マ第　　号により補助金の交付決定を受けた事業が完了したので、東京とどまるマンション非常用電源、太陽光発電設備及びＶ２Ｘ設備導入促進事業補助金交付要綱第22条及び東京とどまるマンション浸水対策設備導入促進事業補助金交付要綱第22条の規定に基づき、下記のとおり報告します。</t>
    <phoneticPr fontId="1"/>
  </si>
  <si>
    <t>非常用電源の実績報告の場合はこのページに記入</t>
    <rPh sb="6" eb="8">
      <t>ジッセキ</t>
    </rPh>
    <rPh sb="8" eb="10">
      <t>ホウコク</t>
    </rPh>
    <rPh sb="11" eb="13">
      <t>バアイ</t>
    </rPh>
    <rPh sb="20" eb="22">
      <t>キニュウ</t>
    </rPh>
    <phoneticPr fontId="1"/>
  </si>
  <si>
    <t>※内訳が明確な領収書の写しを添付すること。</t>
    <phoneticPr fontId="1"/>
  </si>
  <si>
    <t>浸水対策設備の実績報告の場合はこのページに記入</t>
    <rPh sb="7" eb="9">
      <t>ジッセキ</t>
    </rPh>
    <rPh sb="9" eb="11">
      <t>ホウコク</t>
    </rPh>
    <rPh sb="12" eb="14">
      <t>バアイ</t>
    </rPh>
    <rPh sb="21" eb="23">
      <t>キニュウ</t>
    </rPh>
    <phoneticPr fontId="1"/>
  </si>
  <si>
    <t>D＞E → E-C
D≦E → D-C</t>
    <phoneticPr fontId="1"/>
  </si>
  <si>
    <r>
      <t>非常用電源、太陽光発電設備及びＶ２Ｘ設備導入促進事業補助金</t>
    </r>
    <r>
      <rPr>
        <sz val="10"/>
        <rFont val="ＭＳ 明朝"/>
        <family val="1"/>
        <charset val="128"/>
      </rPr>
      <t>(非常用電源)</t>
    </r>
    <rPh sb="0" eb="3">
      <t>ヒジョウヨウ</t>
    </rPh>
    <rPh sb="3" eb="5">
      <t>デンゲン</t>
    </rPh>
    <rPh sb="20" eb="22">
      <t>ドウニュウ</t>
    </rPh>
    <rPh sb="22" eb="24">
      <t>ソクシン</t>
    </rPh>
    <rPh sb="24" eb="26">
      <t>ジギョウ</t>
    </rPh>
    <rPh sb="26" eb="28">
      <t>ホジョ</t>
    </rPh>
    <rPh sb="28" eb="29">
      <t>キン</t>
    </rPh>
    <rPh sb="30" eb="33">
      <t>ヒジョウヨウ</t>
    </rPh>
    <rPh sb="33" eb="35">
      <t>デンゲン</t>
    </rPh>
    <phoneticPr fontId="1"/>
  </si>
  <si>
    <r>
      <t>非常用電源、太陽光発電設備及びＶ２Ｘ設備導入促進事業補助金</t>
    </r>
    <r>
      <rPr>
        <sz val="10"/>
        <rFont val="ＭＳ 明朝"/>
        <family val="1"/>
        <charset val="128"/>
      </rPr>
      <t>(太陽光発電･Ｖ２Ｘ)</t>
    </r>
    <rPh sb="0" eb="3">
      <t>ヒジョウヨウ</t>
    </rPh>
    <rPh sb="3" eb="5">
      <t>デンゲン</t>
    </rPh>
    <rPh sb="20" eb="22">
      <t>ドウニュウ</t>
    </rPh>
    <rPh sb="22" eb="24">
      <t>ソクシン</t>
    </rPh>
    <rPh sb="24" eb="26">
      <t>ジギョウ</t>
    </rPh>
    <rPh sb="26" eb="28">
      <t>ホジョ</t>
    </rPh>
    <rPh sb="28" eb="29">
      <t>キン</t>
    </rPh>
    <rPh sb="30" eb="33">
      <t>タイヨウコウ</t>
    </rPh>
    <rPh sb="33" eb="35">
      <t>ハツデン</t>
    </rPh>
    <phoneticPr fontId="1"/>
  </si>
  <si>
    <t>（次頁に続く）</t>
    <phoneticPr fontId="1"/>
  </si>
  <si>
    <t>第６条第二号に該当する場合：法令に基づく防災電源を設置する場合に係る費用</t>
    <rPh sb="4" eb="5">
      <t>ニ</t>
    </rPh>
    <rPh sb="14" eb="16">
      <t>ホウレイ</t>
    </rPh>
    <rPh sb="17" eb="18">
      <t>モト</t>
    </rPh>
    <rPh sb="20" eb="22">
      <t>ボウサイ</t>
    </rPh>
    <rPh sb="22" eb="24">
      <t>デンゲン</t>
    </rPh>
    <rPh sb="25" eb="27">
      <t>セッチ</t>
    </rPh>
    <rPh sb="29" eb="31">
      <t>バアイ</t>
    </rPh>
    <rPh sb="32" eb="33">
      <t>カカ</t>
    </rPh>
    <rPh sb="34" eb="36">
      <t>ヒヨウ</t>
    </rPh>
    <phoneticPr fontId="1"/>
  </si>
  <si>
    <r>
      <t>２　経費合計(</t>
    </r>
    <r>
      <rPr>
        <b/>
        <sz val="12"/>
        <rFont val="ＭＳ 明朝"/>
        <family val="1"/>
        <charset val="128"/>
      </rPr>
      <t>蓄電池設備</t>
    </r>
    <r>
      <rPr>
        <sz val="12"/>
        <rFont val="ＭＳ 明朝"/>
        <family val="1"/>
        <charset val="128"/>
      </rPr>
      <t>の場合、記入)</t>
    </r>
    <rPh sb="2" eb="4">
      <t>ケイヒ</t>
    </rPh>
    <rPh sb="4" eb="6">
      <t>ゴウケイ</t>
    </rPh>
    <rPh sb="10" eb="12">
      <t>セツビ</t>
    </rPh>
    <phoneticPr fontId="1"/>
  </si>
  <si>
    <r>
      <t>３　経費合計（</t>
    </r>
    <r>
      <rPr>
        <b/>
        <sz val="12"/>
        <rFont val="ＭＳ 明朝"/>
        <family val="1"/>
        <charset val="128"/>
      </rPr>
      <t>発電機設備</t>
    </r>
    <r>
      <rPr>
        <sz val="12"/>
        <rFont val="ＭＳ 明朝"/>
        <family val="1"/>
        <charset val="128"/>
      </rPr>
      <t>の場合）</t>
    </r>
    <rPh sb="2" eb="4">
      <t>ケイヒ</t>
    </rPh>
    <rPh sb="4" eb="6">
      <t>ゴウケイ</t>
    </rPh>
    <rPh sb="7" eb="10">
      <t>ハツデンキ</t>
    </rPh>
    <rPh sb="10" eb="12">
      <t>セツビ</t>
    </rPh>
    <rPh sb="13" eb="15">
      <t>バアイ</t>
    </rPh>
    <phoneticPr fontId="1"/>
  </si>
  <si>
    <t>※内訳が明確な領収書の写しを添付すること。</t>
    <rPh sb="7" eb="10">
      <t>リョウシュウショ</t>
    </rPh>
    <rPh sb="11" eb="12">
      <t>ウツ</t>
    </rPh>
    <phoneticPr fontId="1"/>
  </si>
  <si>
    <t>833万円</t>
    <rPh sb="3" eb="5">
      <t>マンエン</t>
    </rPh>
    <phoneticPr fontId="1"/>
  </si>
  <si>
    <t>年度 東京とどまるマンション非常用電源、太陽光発電設備及びＶ２Ｘ設備導入促進事業</t>
    <phoneticPr fontId="1"/>
  </si>
  <si>
    <t>(A×2/3)＞(A-B) → A-B
(A×2/3)≦(A-B) → A×2/3</t>
    <phoneticPr fontId="1"/>
  </si>
  <si>
    <t>2,000万円</t>
    <phoneticPr fontId="1"/>
  </si>
  <si>
    <t>リチウムイオン蓄電池容量</t>
    <rPh sb="7" eb="10">
      <t>チクデンチ</t>
    </rPh>
    <rPh sb="10" eb="12">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</si>
</sst>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
    <numFmt numFmtId="178" formatCode="##,##0&quot;円&quot;"/>
  </numFmts>
  <fonts count="12">
    <font>
      <sz val="11"/>
      <color theme="1"/>
      <name val="游ゴシック"/>
      <family val="2"/>
      <charset val="128"/>
      <scheme val="minor"/>
    </font>
    <font>
      <sz val="6"/>
      <name val="游ゴシック"/>
      <family val="2"/>
      <charset val="128"/>
      <scheme val="minor"/>
    </font>
    <font>
      <sz val="12"/>
      <name val="ＭＳ 明朝"/>
      <family val="1"/>
      <charset val="128"/>
    </font>
    <font>
      <sz val="16"/>
      <name val="ＭＳ 明朝"/>
      <family val="1"/>
      <charset val="128"/>
    </font>
    <font>
      <sz val="11"/>
      <name val="游ゴシック"/>
      <family val="2"/>
      <charset val="128"/>
      <scheme val="minor"/>
    </font>
    <font>
      <strike/>
      <sz val="12"/>
      <name val="ＭＳ 明朝"/>
      <family val="1"/>
      <charset val="128"/>
    </font>
    <font>
      <sz val="11"/>
      <name val="ＭＳ 明朝"/>
      <family val="1"/>
      <charset val="128"/>
    </font>
    <font>
      <sz val="10"/>
      <name val="ＭＳ 明朝"/>
      <family val="1"/>
      <charset val="128"/>
    </font>
    <font>
      <sz val="9"/>
      <name val="ＭＳ 明朝"/>
      <family val="1"/>
      <charset val="128"/>
    </font>
    <font>
      <sz val="7"/>
      <name val="ＭＳ 明朝"/>
      <family val="1"/>
      <charset val="128"/>
    </font>
    <font>
      <u/>
      <sz val="12"/>
      <color rgb="FFFF0000"/>
      <name val="ＭＳ 明朝"/>
      <family val="1"/>
      <charset val="128"/>
    </font>
    <font>
      <b/>
      <sz val="12"/>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lignment vertical="center"/>
    </xf>
    <xf numFmtId="0" fontId="2" fillId="0" borderId="0" xfId="0" applyFont="1" applyAlignment="1">
      <alignment vertical="center" wrapText="1"/>
    </xf>
    <xf numFmtId="0" fontId="2" fillId="0" borderId="7" xfId="0" applyFont="1" applyBorder="1">
      <alignment vertical="center"/>
    </xf>
    <xf numFmtId="0" fontId="2" fillId="0" borderId="6" xfId="0" applyFont="1" applyBorder="1" applyAlignment="1">
      <alignment horizontal="center" vertical="center"/>
    </xf>
    <xf numFmtId="176" fontId="2" fillId="0" borderId="0" xfId="0" applyNumberFormat="1" applyFont="1">
      <alignment vertical="center"/>
    </xf>
    <xf numFmtId="176" fontId="2" fillId="0" borderId="7" xfId="0" applyNumberFormat="1" applyFont="1" applyBorder="1">
      <alignment vertical="center"/>
    </xf>
    <xf numFmtId="176" fontId="2" fillId="0" borderId="0" xfId="0" applyNumberFormat="1" applyFont="1" applyAlignment="1">
      <alignment horizontal="right"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177" fontId="2" fillId="0" borderId="0" xfId="0" applyNumberFormat="1" applyFont="1" applyAlignment="1">
      <alignment horizontal="left" vertical="center"/>
    </xf>
    <xf numFmtId="0" fontId="2" fillId="0" borderId="4" xfId="0" applyFont="1" applyBorder="1">
      <alignment vertical="center"/>
    </xf>
    <xf numFmtId="176" fontId="2" fillId="0" borderId="6" xfId="0" applyNumberFormat="1" applyFont="1" applyBorder="1">
      <alignment vertical="center"/>
    </xf>
    <xf numFmtId="178" fontId="2"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0" xfId="0" applyNumberFormat="1" applyFont="1" applyAlignment="1">
      <alignment horizontal="left" vertical="center"/>
    </xf>
    <xf numFmtId="0" fontId="10" fillId="0" borderId="0" xfId="0" applyFont="1">
      <alignment vertical="center"/>
    </xf>
    <xf numFmtId="0" fontId="10" fillId="0" borderId="0" xfId="0" applyFont="1" applyAlignment="1">
      <alignment vertical="center" wrapText="1"/>
    </xf>
    <xf numFmtId="0" fontId="2" fillId="2" borderId="0" xfId="0" applyFont="1" applyFill="1">
      <alignment vertical="center"/>
    </xf>
    <xf numFmtId="178" fontId="2" fillId="2" borderId="1" xfId="0" applyNumberFormat="1" applyFont="1" applyFill="1" applyBorder="1" applyAlignment="1">
      <alignment horizontal="right"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176" fontId="2"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176" fontId="2" fillId="0" borderId="1" xfId="0" applyNumberFormat="1" applyFont="1" applyBorder="1" applyAlignment="1">
      <alignment horizontal="center" vertical="center"/>
    </xf>
    <xf numFmtId="178" fontId="2" fillId="0" borderId="1" xfId="0" applyNumberFormat="1" applyFont="1" applyBorder="1" applyAlignment="1">
      <alignment horizontal="right" vertical="center"/>
    </xf>
    <xf numFmtId="178" fontId="2" fillId="0" borderId="1" xfId="0" applyNumberFormat="1" applyFont="1" applyBorder="1" applyAlignment="1">
      <alignment horizontal="center" vertical="center"/>
    </xf>
    <xf numFmtId="178" fontId="2" fillId="0" borderId="2" xfId="0" applyNumberFormat="1" applyFont="1" applyBorder="1" applyAlignment="1">
      <alignment horizontal="center" vertical="center"/>
    </xf>
    <xf numFmtId="178" fontId="2" fillId="0" borderId="36" xfId="0" applyNumberFormat="1" applyFont="1" applyBorder="1" applyAlignment="1">
      <alignment horizontal="right" vertical="center"/>
    </xf>
    <xf numFmtId="178" fontId="2" fillId="0" borderId="37" xfId="0" applyNumberFormat="1" applyFont="1" applyBorder="1" applyAlignment="1">
      <alignment horizontal="right" vertical="center"/>
    </xf>
    <xf numFmtId="178" fontId="2" fillId="0" borderId="38" xfId="0" applyNumberFormat="1" applyFont="1" applyBorder="1" applyAlignment="1">
      <alignment horizontal="right"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0" borderId="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178" fontId="2" fillId="0" borderId="2" xfId="0" applyNumberFormat="1" applyFont="1" applyBorder="1" applyAlignment="1">
      <alignment horizontal="right" vertical="center"/>
    </xf>
    <xf numFmtId="178" fontId="2" fillId="0" borderId="3" xfId="0" applyNumberFormat="1" applyFont="1" applyBorder="1" applyAlignment="1">
      <alignment horizontal="right" vertical="center"/>
    </xf>
    <xf numFmtId="178" fontId="2" fillId="0" borderId="4" xfId="0" applyNumberFormat="1" applyFont="1" applyBorder="1" applyAlignment="1">
      <alignment horizontal="right" vertical="center"/>
    </xf>
    <xf numFmtId="178" fontId="2" fillId="2" borderId="2"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6"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178" fontId="2" fillId="0" borderId="28" xfId="0" applyNumberFormat="1" applyFont="1" applyBorder="1" applyAlignment="1">
      <alignment horizontal="right" vertical="center"/>
    </xf>
    <xf numFmtId="178" fontId="2" fillId="0" borderId="29" xfId="0" applyNumberFormat="1" applyFont="1" applyBorder="1" applyAlignment="1">
      <alignment horizontal="right" vertical="center"/>
    </xf>
    <xf numFmtId="178" fontId="2" fillId="0" borderId="30" xfId="0" applyNumberFormat="1" applyFont="1" applyBorder="1" applyAlignment="1">
      <alignment horizontal="right" vertical="center"/>
    </xf>
    <xf numFmtId="0" fontId="5" fillId="0" borderId="0" xfId="0" applyFont="1" applyAlignment="1">
      <alignment horizontal="left" vertical="center"/>
    </xf>
    <xf numFmtId="178" fontId="2" fillId="0" borderId="8" xfId="0" applyNumberFormat="1" applyFont="1" applyBorder="1" applyAlignment="1">
      <alignment horizontal="right" vertical="center"/>
    </xf>
    <xf numFmtId="178" fontId="2" fillId="0" borderId="9" xfId="0" applyNumberFormat="1" applyFont="1" applyBorder="1" applyAlignment="1">
      <alignment horizontal="right" vertical="center"/>
    </xf>
    <xf numFmtId="178" fontId="2" fillId="0" borderId="10" xfId="0" applyNumberFormat="1" applyFont="1" applyBorder="1" applyAlignment="1">
      <alignment horizontal="right" vertical="center"/>
    </xf>
    <xf numFmtId="0" fontId="7" fillId="0" borderId="1" xfId="0" applyFont="1" applyBorder="1" applyAlignment="1">
      <alignment horizontal="center" vertical="center"/>
    </xf>
    <xf numFmtId="176" fontId="2" fillId="0" borderId="1" xfId="0" applyNumberFormat="1" applyFont="1" applyBorder="1" applyAlignment="1">
      <alignment horizontal="left" vertical="center"/>
    </xf>
    <xf numFmtId="0" fontId="2" fillId="0" borderId="0" xfId="0" applyFont="1" applyAlignment="1">
      <alignment horizontal="left" vertical="center"/>
    </xf>
    <xf numFmtId="177" fontId="2" fillId="0" borderId="1" xfId="0" applyNumberFormat="1" applyFont="1" applyBorder="1" applyAlignment="1">
      <alignment horizontal="center" vertical="center"/>
    </xf>
    <xf numFmtId="177" fontId="2" fillId="0" borderId="2" xfId="0" applyNumberFormat="1" applyFont="1" applyBorder="1" applyAlignment="1">
      <alignment horizontal="center" vertical="center"/>
    </xf>
    <xf numFmtId="177" fontId="2" fillId="0" borderId="4" xfId="0" applyNumberFormat="1" applyFont="1" applyBorder="1" applyAlignment="1">
      <alignment horizontal="center" vertical="center"/>
    </xf>
    <xf numFmtId="176" fontId="2" fillId="0" borderId="0" xfId="0" applyNumberFormat="1" applyFont="1" applyAlignment="1">
      <alignment horizontal="right" vertical="center"/>
    </xf>
    <xf numFmtId="178" fontId="2" fillId="0" borderId="0" xfId="0" applyNumberFormat="1" applyFont="1" applyAlignment="1">
      <alignment horizontal="right"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176" fontId="8" fillId="0" borderId="0" xfId="0" applyNumberFormat="1" applyFont="1" applyAlignment="1">
      <alignment horizontal="left" vertical="center" wrapText="1"/>
    </xf>
    <xf numFmtId="176" fontId="8" fillId="0" borderId="0" xfId="0" applyNumberFormat="1" applyFont="1" applyAlignment="1">
      <alignment horizontal="left" vertical="center"/>
    </xf>
    <xf numFmtId="176" fontId="2" fillId="0" borderId="0" xfId="0" applyNumberFormat="1" applyFont="1" applyAlignment="1">
      <alignment horizontal="center" vertical="center" wrapText="1"/>
    </xf>
    <xf numFmtId="176" fontId="8" fillId="0" borderId="0" xfId="0" applyNumberFormat="1"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147"/>
  <sheetViews>
    <sheetView showGridLines="0" tabSelected="1" view="pageBreakPreview" topLeftCell="A36" zoomScaleNormal="75" zoomScaleSheetLayoutView="100" workbookViewId="0">
      <selection activeCell="AK59" sqref="AK59"/>
    </sheetView>
  </sheetViews>
  <sheetFormatPr defaultColWidth="8.75" defaultRowHeight="14.25"/>
  <cols>
    <col min="1" max="1" width="0.75" style="1" customWidth="1"/>
    <col min="2" max="2" width="2.25" style="1" customWidth="1"/>
    <col min="3" max="30" width="3.25" style="1" customWidth="1"/>
    <col min="31" max="31" width="0.75" style="1" customWidth="1"/>
    <col min="32" max="16384" width="8.75" style="1"/>
  </cols>
  <sheetData>
    <row r="2" spans="3:30">
      <c r="C2" s="1" t="s">
        <v>48</v>
      </c>
    </row>
    <row r="3" spans="3:30" ht="18.75">
      <c r="R3" s="1" t="s">
        <v>19</v>
      </c>
      <c r="S3" s="3"/>
      <c r="T3" s="3"/>
      <c r="U3" s="110"/>
      <c r="V3" s="110"/>
      <c r="X3" s="1" t="s">
        <v>36</v>
      </c>
      <c r="Z3" s="1" t="s">
        <v>37</v>
      </c>
      <c r="AB3" s="4" t="s">
        <v>38</v>
      </c>
      <c r="AD3" s="4"/>
    </row>
    <row r="4" spans="3:30" ht="6.6" customHeight="1">
      <c r="W4" s="5"/>
      <c r="X4" s="5"/>
    </row>
    <row r="5" spans="3:30">
      <c r="D5" s="1" t="s">
        <v>0</v>
      </c>
    </row>
    <row r="6" spans="3:30">
      <c r="N6" s="77" t="s">
        <v>1</v>
      </c>
      <c r="O6" s="77"/>
      <c r="P6" s="77"/>
      <c r="Q6" s="77"/>
      <c r="R6" s="77"/>
      <c r="S6" s="77"/>
      <c r="T6" s="77"/>
    </row>
    <row r="7" spans="3:30">
      <c r="N7" s="28" t="s">
        <v>5</v>
      </c>
      <c r="O7" s="28"/>
      <c r="P7" s="28"/>
      <c r="Q7" s="28"/>
      <c r="R7" s="28"/>
      <c r="S7" s="28"/>
      <c r="T7" s="28"/>
      <c r="U7" s="102" t="s">
        <v>25</v>
      </c>
      <c r="V7" s="103"/>
      <c r="W7" s="103"/>
      <c r="X7" s="103"/>
      <c r="Y7" s="103"/>
      <c r="Z7" s="103"/>
      <c r="AA7" s="103"/>
      <c r="AB7" s="103"/>
      <c r="AC7" s="6"/>
    </row>
    <row r="8" spans="3:30">
      <c r="N8" s="28" t="s">
        <v>8</v>
      </c>
      <c r="O8" s="28"/>
      <c r="P8" s="28"/>
      <c r="Q8" s="28"/>
      <c r="R8" s="28"/>
      <c r="S8" s="28"/>
      <c r="T8" s="28"/>
      <c r="U8" s="51"/>
      <c r="V8" s="53"/>
      <c r="W8" s="53"/>
      <c r="X8" s="53"/>
      <c r="Y8" s="53"/>
      <c r="Z8" s="53"/>
      <c r="AA8" s="53"/>
      <c r="AB8" s="53"/>
      <c r="AC8" s="6"/>
    </row>
    <row r="9" spans="3:30">
      <c r="N9" s="28" t="s">
        <v>7</v>
      </c>
      <c r="O9" s="28"/>
      <c r="P9" s="28"/>
      <c r="Q9" s="28"/>
      <c r="R9" s="28"/>
      <c r="S9" s="28"/>
      <c r="T9" s="28"/>
      <c r="U9" s="51"/>
      <c r="V9" s="53"/>
      <c r="W9" s="53"/>
      <c r="X9" s="53"/>
      <c r="Y9" s="53"/>
      <c r="Z9" s="53"/>
      <c r="AA9" s="53"/>
      <c r="AB9" s="53"/>
      <c r="AC9" s="6"/>
    </row>
    <row r="10" spans="3:30">
      <c r="N10" s="104" t="s">
        <v>51</v>
      </c>
      <c r="O10" s="104"/>
      <c r="P10" s="104"/>
      <c r="Q10" s="104"/>
      <c r="R10" s="104"/>
      <c r="S10" s="104"/>
      <c r="T10" s="104"/>
      <c r="U10" s="51"/>
      <c r="V10" s="53"/>
      <c r="W10" s="53"/>
      <c r="X10" s="53"/>
      <c r="Y10" s="53"/>
      <c r="Z10" s="53"/>
      <c r="AA10" s="53"/>
      <c r="AB10" s="53"/>
      <c r="AC10" s="6"/>
    </row>
    <row r="11" spans="3:30">
      <c r="N11" s="29" t="s">
        <v>39</v>
      </c>
      <c r="O11" s="60"/>
      <c r="P11" s="60"/>
      <c r="Q11" s="60"/>
      <c r="R11" s="60"/>
      <c r="S11" s="60"/>
      <c r="T11" s="60"/>
      <c r="U11" s="51"/>
      <c r="V11" s="53"/>
      <c r="W11" s="53"/>
      <c r="X11" s="53"/>
      <c r="Y11" s="53"/>
      <c r="Z11" s="53"/>
      <c r="AA11" s="53"/>
      <c r="AB11" s="53"/>
      <c r="AC11" s="6"/>
    </row>
    <row r="12" spans="3:30" ht="6.6" customHeight="1">
      <c r="N12" s="5"/>
      <c r="O12" s="5"/>
      <c r="P12" s="5"/>
      <c r="Q12" s="5"/>
      <c r="R12" s="5"/>
      <c r="S12" s="5"/>
      <c r="T12" s="5"/>
      <c r="U12" s="5"/>
      <c r="V12" s="5"/>
      <c r="W12" s="5"/>
      <c r="X12" s="5"/>
      <c r="Y12" s="5"/>
      <c r="Z12" s="5"/>
      <c r="AA12" s="5"/>
      <c r="AB12" s="5"/>
    </row>
    <row r="13" spans="3:30">
      <c r="N13" s="105" t="s">
        <v>2</v>
      </c>
      <c r="O13" s="105"/>
      <c r="P13" s="105"/>
      <c r="Q13" s="105"/>
      <c r="R13" s="105"/>
      <c r="S13" s="105"/>
      <c r="T13" s="105"/>
    </row>
    <row r="14" spans="3:30">
      <c r="N14" s="28" t="s">
        <v>6</v>
      </c>
      <c r="O14" s="28"/>
      <c r="P14" s="28"/>
      <c r="Q14" s="28"/>
      <c r="R14" s="28"/>
      <c r="S14" s="28"/>
      <c r="T14" s="28"/>
      <c r="U14" s="102" t="s">
        <v>25</v>
      </c>
      <c r="V14" s="103"/>
      <c r="W14" s="103"/>
      <c r="X14" s="103"/>
      <c r="Y14" s="103"/>
      <c r="Z14" s="103"/>
      <c r="AA14" s="103"/>
      <c r="AB14" s="103"/>
      <c r="AC14" s="6"/>
    </row>
    <row r="15" spans="3:30">
      <c r="N15" s="28" t="s">
        <v>8</v>
      </c>
      <c r="O15" s="28"/>
      <c r="P15" s="28"/>
      <c r="Q15" s="28"/>
      <c r="R15" s="28"/>
      <c r="S15" s="28"/>
      <c r="T15" s="28"/>
      <c r="U15" s="51"/>
      <c r="V15" s="53"/>
      <c r="W15" s="53"/>
      <c r="X15" s="53"/>
      <c r="Y15" s="53"/>
      <c r="Z15" s="53"/>
      <c r="AA15" s="53"/>
      <c r="AB15" s="53"/>
      <c r="AC15" s="6"/>
    </row>
    <row r="16" spans="3:30">
      <c r="N16" s="28" t="s">
        <v>22</v>
      </c>
      <c r="O16" s="28"/>
      <c r="P16" s="28"/>
      <c r="Q16" s="28"/>
      <c r="R16" s="28"/>
      <c r="S16" s="28"/>
      <c r="T16" s="28"/>
      <c r="U16" s="51"/>
      <c r="V16" s="53"/>
      <c r="W16" s="53"/>
      <c r="X16" s="53"/>
      <c r="Y16" s="53"/>
      <c r="Z16" s="53"/>
      <c r="AA16" s="53"/>
      <c r="AB16" s="53"/>
      <c r="AC16" s="6"/>
    </row>
    <row r="17" spans="1:31">
      <c r="N17" s="104" t="s">
        <v>51</v>
      </c>
      <c r="O17" s="104"/>
      <c r="P17" s="104"/>
      <c r="Q17" s="104"/>
      <c r="R17" s="104"/>
      <c r="S17" s="104"/>
      <c r="T17" s="104"/>
      <c r="U17" s="51"/>
      <c r="V17" s="53"/>
      <c r="W17" s="53"/>
      <c r="X17" s="53"/>
      <c r="Y17" s="53"/>
      <c r="Z17" s="53"/>
      <c r="AA17" s="53"/>
      <c r="AB17" s="53"/>
      <c r="AC17" s="6"/>
    </row>
    <row r="18" spans="1:31">
      <c r="N18" s="29" t="s">
        <v>39</v>
      </c>
      <c r="O18" s="60"/>
      <c r="P18" s="60"/>
      <c r="Q18" s="60"/>
      <c r="R18" s="60"/>
      <c r="S18" s="60"/>
      <c r="T18" s="60"/>
      <c r="U18" s="51"/>
      <c r="V18" s="53"/>
      <c r="W18" s="53"/>
      <c r="X18" s="53"/>
      <c r="Y18" s="53"/>
      <c r="Z18" s="53"/>
      <c r="AA18" s="53"/>
      <c r="AB18" s="53"/>
      <c r="AC18" s="6"/>
    </row>
    <row r="19" spans="1:31" ht="6.6" customHeight="1">
      <c r="N19" s="5"/>
      <c r="O19" s="5"/>
      <c r="P19" s="5"/>
      <c r="Q19" s="5"/>
      <c r="R19" s="5"/>
      <c r="S19" s="5"/>
      <c r="T19" s="5"/>
      <c r="U19" s="5"/>
      <c r="V19" s="5"/>
      <c r="W19" s="5"/>
      <c r="X19" s="5"/>
      <c r="Y19" s="5"/>
      <c r="Z19" s="5"/>
      <c r="AA19" s="5"/>
      <c r="AB19" s="5"/>
    </row>
    <row r="20" spans="1:31">
      <c r="D20" s="23"/>
      <c r="E20" s="23"/>
      <c r="F20" s="1" t="s">
        <v>80</v>
      </c>
    </row>
    <row r="21" spans="1:31">
      <c r="B21" s="105" t="s">
        <v>26</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row>
    <row r="22" spans="1:31">
      <c r="B22" s="105" t="s">
        <v>4</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row>
    <row r="23" spans="1:31" ht="6.6" customHeight="1"/>
    <row r="24" spans="1:31" ht="18" customHeight="1">
      <c r="B24" s="7"/>
      <c r="C24" s="106" t="s">
        <v>67</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7"/>
      <c r="AD24" s="7"/>
    </row>
    <row r="25" spans="1:31">
      <c r="B25" s="7"/>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7"/>
      <c r="AD25" s="7"/>
    </row>
    <row r="26" spans="1:31">
      <c r="B26" s="7"/>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7"/>
      <c r="AD26" s="7"/>
    </row>
    <row r="27" spans="1:31">
      <c r="B27" s="7"/>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7"/>
      <c r="AD27" s="7"/>
    </row>
    <row r="28" spans="1:31" ht="6.6" customHeight="1">
      <c r="C28" s="7"/>
      <c r="D28" s="7"/>
      <c r="E28" s="7"/>
      <c r="F28" s="7"/>
      <c r="G28" s="7"/>
      <c r="H28" s="7"/>
      <c r="I28" s="7"/>
      <c r="J28" s="7"/>
      <c r="K28" s="7"/>
      <c r="L28" s="7"/>
      <c r="M28" s="7"/>
      <c r="N28" s="7"/>
      <c r="O28" s="7"/>
      <c r="P28" s="7"/>
      <c r="Q28" s="7"/>
      <c r="R28" s="7"/>
      <c r="S28" s="7"/>
      <c r="T28" s="7"/>
      <c r="U28" s="7"/>
      <c r="V28" s="7"/>
      <c r="W28" s="7"/>
      <c r="X28" s="7"/>
      <c r="Y28" s="7"/>
      <c r="Z28" s="7"/>
      <c r="AA28" s="7"/>
      <c r="AB28" s="7"/>
      <c r="AC28" s="7"/>
    </row>
    <row r="29" spans="1:31">
      <c r="A29" s="105" t="s">
        <v>3</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row>
    <row r="30" spans="1:31">
      <c r="D30" s="1" t="s">
        <v>32</v>
      </c>
    </row>
    <row r="31" spans="1:31">
      <c r="E31" s="26"/>
      <c r="F31" s="26"/>
      <c r="G31" s="25" t="s">
        <v>72</v>
      </c>
      <c r="H31" s="25"/>
      <c r="I31" s="25"/>
      <c r="J31" s="25"/>
      <c r="K31" s="25"/>
      <c r="L31" s="25"/>
      <c r="M31" s="25"/>
      <c r="N31" s="25"/>
      <c r="O31" s="25"/>
      <c r="P31" s="25"/>
      <c r="Q31" s="25"/>
      <c r="R31" s="25"/>
      <c r="S31" s="25"/>
      <c r="T31" s="25"/>
      <c r="U31" s="25"/>
      <c r="V31" s="25"/>
      <c r="W31" s="25"/>
      <c r="X31" s="25"/>
      <c r="Y31" s="25"/>
      <c r="Z31" s="25"/>
      <c r="AA31" s="25"/>
      <c r="AB31" s="25"/>
      <c r="AC31" s="25"/>
      <c r="AD31" s="25"/>
    </row>
    <row r="32" spans="1:31">
      <c r="E32" s="51"/>
      <c r="F32" s="52"/>
      <c r="G32" s="25" t="s">
        <v>73</v>
      </c>
      <c r="H32" s="25"/>
      <c r="I32" s="25"/>
      <c r="J32" s="25"/>
      <c r="K32" s="25"/>
      <c r="L32" s="25"/>
      <c r="M32" s="25"/>
      <c r="N32" s="25"/>
      <c r="O32" s="25"/>
      <c r="P32" s="25"/>
      <c r="Q32" s="25"/>
      <c r="R32" s="25"/>
      <c r="S32" s="25"/>
      <c r="T32" s="25"/>
      <c r="U32" s="25"/>
      <c r="V32" s="25"/>
      <c r="W32" s="25"/>
      <c r="X32" s="25"/>
      <c r="Y32" s="25"/>
      <c r="Z32" s="25"/>
      <c r="AA32" s="25"/>
      <c r="AB32" s="25"/>
      <c r="AC32" s="25"/>
      <c r="AD32" s="25"/>
    </row>
    <row r="33" spans="1:31">
      <c r="E33" s="26"/>
      <c r="F33" s="26"/>
      <c r="G33" s="25" t="s">
        <v>42</v>
      </c>
      <c r="H33" s="25"/>
      <c r="I33" s="25"/>
      <c r="J33" s="25"/>
      <c r="K33" s="25"/>
      <c r="L33" s="25"/>
      <c r="M33" s="25"/>
      <c r="N33" s="25"/>
      <c r="O33" s="25"/>
      <c r="P33" s="25"/>
      <c r="Q33" s="25"/>
      <c r="R33" s="25"/>
      <c r="S33" s="25"/>
      <c r="T33" s="25"/>
      <c r="U33" s="25"/>
      <c r="V33" s="25"/>
      <c r="W33" s="25"/>
      <c r="X33" s="25"/>
      <c r="Y33" s="25"/>
      <c r="Z33" s="25"/>
      <c r="AA33" s="25"/>
      <c r="AB33" s="25"/>
      <c r="AC33" s="25"/>
      <c r="AD33" s="25"/>
    </row>
    <row r="34" spans="1:31">
      <c r="E34" s="26"/>
      <c r="F34" s="26"/>
      <c r="G34" s="25" t="s">
        <v>43</v>
      </c>
      <c r="H34" s="25"/>
      <c r="I34" s="25"/>
      <c r="J34" s="25"/>
      <c r="K34" s="25"/>
      <c r="L34" s="25"/>
      <c r="M34" s="25"/>
      <c r="N34" s="25"/>
      <c r="O34" s="25"/>
      <c r="P34" s="25"/>
      <c r="Q34" s="25"/>
      <c r="R34" s="25"/>
      <c r="S34" s="25"/>
      <c r="T34" s="25"/>
      <c r="U34" s="25"/>
      <c r="V34" s="25"/>
      <c r="W34" s="25"/>
      <c r="X34" s="25"/>
      <c r="Y34" s="25"/>
      <c r="Z34" s="25"/>
      <c r="AA34" s="25"/>
      <c r="AB34" s="25"/>
      <c r="AC34" s="25"/>
      <c r="AD34" s="25"/>
    </row>
    <row r="35" spans="1:3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row>
    <row r="36" spans="1:31">
      <c r="D36" s="1" t="s">
        <v>34</v>
      </c>
    </row>
    <row r="37" spans="1:31">
      <c r="E37" s="26"/>
      <c r="F37" s="26"/>
      <c r="G37" s="25" t="s">
        <v>72</v>
      </c>
      <c r="H37" s="25"/>
      <c r="I37" s="25"/>
      <c r="J37" s="25"/>
      <c r="K37" s="25"/>
      <c r="L37" s="25"/>
      <c r="M37" s="25"/>
      <c r="N37" s="25"/>
      <c r="O37" s="25"/>
      <c r="P37" s="25"/>
      <c r="Q37" s="25"/>
      <c r="R37" s="25"/>
      <c r="S37" s="25"/>
      <c r="T37" s="25"/>
      <c r="U37" s="25"/>
      <c r="V37" s="25"/>
      <c r="W37" s="25"/>
      <c r="X37" s="25"/>
      <c r="Y37" s="25"/>
      <c r="Z37" s="25"/>
      <c r="AA37" s="25"/>
      <c r="AB37" s="25"/>
      <c r="AC37" s="25"/>
      <c r="AD37" s="25"/>
    </row>
    <row r="38" spans="1:31">
      <c r="E38" s="51"/>
      <c r="F38" s="52"/>
      <c r="G38" s="25" t="s">
        <v>73</v>
      </c>
      <c r="H38" s="25"/>
      <c r="I38" s="25"/>
      <c r="J38" s="25"/>
      <c r="K38" s="25"/>
      <c r="L38" s="25"/>
      <c r="M38" s="25"/>
      <c r="N38" s="25"/>
      <c r="O38" s="25"/>
      <c r="P38" s="25"/>
      <c r="Q38" s="25"/>
      <c r="R38" s="25"/>
      <c r="S38" s="25"/>
      <c r="T38" s="25"/>
      <c r="U38" s="25"/>
      <c r="V38" s="25"/>
      <c r="W38" s="25"/>
      <c r="X38" s="25"/>
      <c r="Y38" s="25"/>
      <c r="Z38" s="25"/>
      <c r="AA38" s="25"/>
      <c r="AB38" s="25"/>
      <c r="AC38" s="25"/>
      <c r="AD38" s="25"/>
    </row>
    <row r="39" spans="1:31">
      <c r="E39" s="26"/>
      <c r="F39" s="26"/>
      <c r="G39" s="25" t="s">
        <v>42</v>
      </c>
      <c r="H39" s="25"/>
      <c r="I39" s="25"/>
      <c r="J39" s="25"/>
      <c r="K39" s="25"/>
      <c r="L39" s="25"/>
      <c r="M39" s="25"/>
      <c r="N39" s="25"/>
      <c r="O39" s="25"/>
      <c r="P39" s="25"/>
      <c r="Q39" s="25"/>
      <c r="R39" s="25"/>
      <c r="S39" s="25"/>
      <c r="T39" s="25"/>
      <c r="U39" s="25"/>
      <c r="V39" s="25"/>
      <c r="W39" s="25"/>
      <c r="X39" s="25"/>
      <c r="Y39" s="25"/>
      <c r="Z39" s="25"/>
      <c r="AA39" s="25"/>
      <c r="AB39" s="25"/>
      <c r="AC39" s="25"/>
      <c r="AD39" s="25"/>
    </row>
    <row r="40" spans="1:31">
      <c r="E40" s="26"/>
      <c r="F40" s="26"/>
      <c r="G40" s="25" t="s">
        <v>43</v>
      </c>
      <c r="H40" s="25"/>
      <c r="I40" s="25"/>
      <c r="J40" s="25"/>
      <c r="K40" s="25"/>
      <c r="L40" s="25"/>
      <c r="M40" s="25"/>
      <c r="N40" s="25"/>
      <c r="O40" s="25"/>
      <c r="P40" s="25"/>
      <c r="Q40" s="25"/>
      <c r="R40" s="25"/>
      <c r="S40" s="25"/>
      <c r="T40" s="25"/>
      <c r="U40" s="25"/>
      <c r="V40" s="25"/>
      <c r="W40" s="25"/>
      <c r="X40" s="25"/>
      <c r="Y40" s="25"/>
      <c r="Z40" s="25"/>
      <c r="AA40" s="25"/>
      <c r="AB40" s="25"/>
      <c r="AC40" s="25"/>
      <c r="AD40" s="25"/>
    </row>
    <row r="41" spans="1:31">
      <c r="E41" s="51"/>
      <c r="F41" s="52"/>
      <c r="G41" s="25" t="s">
        <v>33</v>
      </c>
      <c r="H41" s="25"/>
      <c r="I41" s="25"/>
      <c r="J41" s="25"/>
      <c r="K41" s="25"/>
      <c r="L41" s="25"/>
      <c r="M41" s="25"/>
      <c r="N41" s="25"/>
      <c r="O41" s="25"/>
      <c r="P41" s="25"/>
      <c r="Q41" s="25"/>
      <c r="R41" s="25"/>
      <c r="S41" s="25"/>
      <c r="T41" s="25"/>
      <c r="U41" s="25"/>
      <c r="V41" s="25"/>
      <c r="W41" s="25"/>
      <c r="X41" s="25"/>
      <c r="Y41" s="25"/>
      <c r="Z41" s="25"/>
      <c r="AA41" s="25"/>
      <c r="AB41" s="25"/>
      <c r="AC41" s="25"/>
      <c r="AD41" s="25"/>
    </row>
    <row r="42" spans="1:31">
      <c r="E42" s="5"/>
      <c r="F42" s="5"/>
      <c r="G42" s="2"/>
      <c r="H42" s="2"/>
      <c r="I42" s="2"/>
      <c r="J42" s="2"/>
      <c r="K42" s="2"/>
      <c r="L42" s="2"/>
      <c r="M42" s="2"/>
      <c r="N42" s="2"/>
      <c r="O42" s="2"/>
      <c r="P42" s="2"/>
      <c r="Q42" s="2"/>
      <c r="R42" s="2"/>
      <c r="S42" s="2"/>
      <c r="T42" s="2"/>
    </row>
    <row r="43" spans="1:31">
      <c r="D43" s="1" t="s">
        <v>40</v>
      </c>
      <c r="E43" s="5"/>
      <c r="F43" s="5"/>
      <c r="G43" s="5"/>
      <c r="H43" s="5"/>
      <c r="I43" s="5"/>
      <c r="J43" s="5"/>
      <c r="K43" s="5"/>
      <c r="L43" s="5"/>
      <c r="M43" s="5"/>
      <c r="N43" s="5"/>
      <c r="O43" s="5"/>
      <c r="P43" s="5"/>
      <c r="Q43" s="5"/>
      <c r="R43" s="5"/>
      <c r="S43" s="5"/>
      <c r="T43" s="5"/>
    </row>
    <row r="44" spans="1:31">
      <c r="E44" s="26"/>
      <c r="F44" s="26"/>
      <c r="G44" s="25" t="s">
        <v>72</v>
      </c>
      <c r="H44" s="25"/>
      <c r="I44" s="25"/>
      <c r="J44" s="25"/>
      <c r="K44" s="25"/>
      <c r="L44" s="25"/>
      <c r="M44" s="25"/>
      <c r="N44" s="25"/>
      <c r="O44" s="25"/>
      <c r="P44" s="25"/>
      <c r="Q44" s="25"/>
      <c r="R44" s="25"/>
      <c r="S44" s="25"/>
      <c r="T44" s="25"/>
      <c r="U44" s="25"/>
      <c r="V44" s="25"/>
      <c r="W44" s="25"/>
      <c r="X44" s="25"/>
      <c r="Y44" s="25"/>
      <c r="Z44" s="25"/>
      <c r="AA44" s="25"/>
      <c r="AB44" s="25"/>
      <c r="AC44" s="25"/>
      <c r="AD44" s="25"/>
    </row>
    <row r="45" spans="1:31">
      <c r="E45" s="51"/>
      <c r="F45" s="52"/>
      <c r="G45" s="25" t="s">
        <v>73</v>
      </c>
      <c r="H45" s="25"/>
      <c r="I45" s="25"/>
      <c r="J45" s="25"/>
      <c r="K45" s="25"/>
      <c r="L45" s="25"/>
      <c r="M45" s="25"/>
      <c r="N45" s="25"/>
      <c r="O45" s="25"/>
      <c r="P45" s="25"/>
      <c r="Q45" s="25"/>
      <c r="R45" s="25"/>
      <c r="S45" s="25"/>
      <c r="T45" s="25"/>
      <c r="U45" s="25"/>
      <c r="V45" s="25"/>
      <c r="W45" s="25"/>
      <c r="X45" s="25"/>
      <c r="Y45" s="25"/>
      <c r="Z45" s="25"/>
      <c r="AA45" s="25"/>
      <c r="AB45" s="25"/>
      <c r="AC45" s="25"/>
      <c r="AD45" s="25"/>
    </row>
    <row r="46" spans="1:31">
      <c r="E46" s="26"/>
      <c r="F46" s="26"/>
      <c r="G46" s="25" t="s">
        <v>42</v>
      </c>
      <c r="H46" s="25"/>
      <c r="I46" s="25"/>
      <c r="J46" s="25"/>
      <c r="K46" s="25"/>
      <c r="L46" s="25"/>
      <c r="M46" s="25"/>
      <c r="N46" s="25"/>
      <c r="O46" s="25"/>
      <c r="P46" s="25"/>
      <c r="Q46" s="25"/>
      <c r="R46" s="25"/>
      <c r="S46" s="25"/>
      <c r="T46" s="25"/>
      <c r="U46" s="25"/>
      <c r="V46" s="25"/>
      <c r="W46" s="25"/>
      <c r="X46" s="25"/>
      <c r="Y46" s="25"/>
      <c r="Z46" s="25"/>
      <c r="AA46" s="25"/>
      <c r="AB46" s="25"/>
      <c r="AC46" s="25"/>
      <c r="AD46" s="25"/>
    </row>
    <row r="47" spans="1:31">
      <c r="E47" s="26"/>
      <c r="F47" s="26"/>
      <c r="G47" s="25" t="s">
        <v>43</v>
      </c>
      <c r="H47" s="25"/>
      <c r="I47" s="25"/>
      <c r="J47" s="25"/>
      <c r="K47" s="25"/>
      <c r="L47" s="25"/>
      <c r="M47" s="25"/>
      <c r="N47" s="25"/>
      <c r="O47" s="25"/>
      <c r="P47" s="25"/>
      <c r="Q47" s="25"/>
      <c r="R47" s="25"/>
      <c r="S47" s="25"/>
      <c r="T47" s="25"/>
      <c r="U47" s="25"/>
      <c r="V47" s="25"/>
      <c r="W47" s="25"/>
      <c r="X47" s="25"/>
      <c r="Y47" s="25"/>
      <c r="Z47" s="25"/>
      <c r="AA47" s="25"/>
      <c r="AB47" s="25"/>
      <c r="AC47" s="25"/>
      <c r="AD47" s="25"/>
    </row>
    <row r="48" spans="1:31">
      <c r="E48" s="51"/>
      <c r="F48" s="52"/>
      <c r="G48" s="25" t="s">
        <v>41</v>
      </c>
      <c r="H48" s="25"/>
      <c r="I48" s="25"/>
      <c r="J48" s="25"/>
      <c r="K48" s="25"/>
      <c r="L48" s="25"/>
      <c r="M48" s="25"/>
      <c r="N48" s="25"/>
      <c r="O48" s="25"/>
      <c r="P48" s="25"/>
      <c r="Q48" s="25"/>
      <c r="R48" s="25"/>
      <c r="S48" s="25"/>
      <c r="T48" s="25"/>
      <c r="U48" s="25"/>
      <c r="V48" s="25"/>
      <c r="W48" s="25"/>
      <c r="X48" s="25"/>
      <c r="Y48" s="25"/>
      <c r="Z48" s="25"/>
      <c r="AA48" s="25"/>
      <c r="AB48" s="25"/>
      <c r="AC48" s="25"/>
      <c r="AD48" s="25"/>
    </row>
    <row r="49" spans="1:31" ht="15" thickBot="1">
      <c r="A49" s="5"/>
      <c r="B49" s="5"/>
      <c r="C49" s="5"/>
      <c r="D49" s="5"/>
      <c r="E49" s="5"/>
      <c r="F49" s="5"/>
      <c r="G49" s="5"/>
      <c r="H49" s="5"/>
      <c r="I49" s="5"/>
      <c r="J49" s="5"/>
      <c r="K49" s="5"/>
      <c r="L49" s="5"/>
      <c r="M49" s="5"/>
      <c r="N49" s="5"/>
      <c r="O49" s="5"/>
      <c r="P49" s="5"/>
      <c r="Q49" s="5"/>
      <c r="R49" s="5"/>
      <c r="S49" s="5"/>
      <c r="T49" s="5"/>
      <c r="U49" s="5"/>
      <c r="V49" s="5"/>
      <c r="W49" s="5"/>
      <c r="X49" s="5"/>
      <c r="Y49" s="5"/>
      <c r="Z49" s="5"/>
      <c r="AA49" s="5" t="s">
        <v>49</v>
      </c>
      <c r="AB49" s="5"/>
      <c r="AC49" s="5"/>
      <c r="AD49" s="5"/>
      <c r="AE49" s="5"/>
    </row>
    <row r="50" spans="1:31" ht="14.25" customHeight="1">
      <c r="A50" s="54" t="s">
        <v>68</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6"/>
    </row>
    <row r="51" spans="1:31" ht="15" customHeight="1" thickBot="1">
      <c r="A51" s="57"/>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9"/>
    </row>
    <row r="52" spans="1:3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row>
    <row r="53" spans="1:31">
      <c r="D53" s="1" t="s">
        <v>9</v>
      </c>
    </row>
    <row r="54" spans="1:31">
      <c r="D54" s="8"/>
      <c r="E54" s="53"/>
      <c r="F54" s="53"/>
      <c r="G54" s="53"/>
      <c r="H54" s="53"/>
      <c r="I54" s="53"/>
      <c r="J54" s="53"/>
      <c r="K54" s="53"/>
      <c r="L54" s="52"/>
    </row>
    <row r="55" spans="1:31">
      <c r="F55" s="5"/>
      <c r="G55" s="5"/>
      <c r="H55" s="5"/>
      <c r="I55" s="5"/>
      <c r="J55" s="5"/>
      <c r="K55" s="5"/>
      <c r="L55" s="5"/>
    </row>
    <row r="56" spans="1:31">
      <c r="F56" s="5"/>
      <c r="G56" s="5"/>
      <c r="H56" s="5"/>
      <c r="I56" s="5"/>
      <c r="J56" s="5"/>
      <c r="K56" s="5"/>
      <c r="L56" s="5"/>
    </row>
    <row r="57" spans="1:31">
      <c r="D57" s="1" t="s">
        <v>76</v>
      </c>
    </row>
    <row r="58" spans="1:31">
      <c r="D58" s="8"/>
      <c r="E58" s="24"/>
      <c r="F58" s="24"/>
      <c r="G58" s="24"/>
      <c r="H58" s="24"/>
      <c r="I58" s="24"/>
      <c r="J58" s="24"/>
      <c r="K58" s="24"/>
      <c r="L58" s="9"/>
      <c r="M58" s="2"/>
      <c r="N58" s="5"/>
      <c r="O58" s="5"/>
      <c r="P58" s="5"/>
      <c r="Q58" s="5"/>
      <c r="R58" s="5"/>
      <c r="S58" s="5"/>
      <c r="T58" s="5"/>
      <c r="U58" s="5"/>
      <c r="V58" s="5"/>
      <c r="AD58" s="10"/>
    </row>
    <row r="59" spans="1:31">
      <c r="D59" s="7"/>
      <c r="E59" s="1" t="s">
        <v>69</v>
      </c>
      <c r="G59" s="7"/>
      <c r="H59" s="7"/>
      <c r="I59" s="7"/>
      <c r="J59" s="7"/>
      <c r="K59" s="7"/>
      <c r="L59" s="7"/>
      <c r="M59" s="7"/>
      <c r="N59" s="7"/>
      <c r="O59" s="7"/>
      <c r="P59" s="7"/>
      <c r="Q59" s="7"/>
      <c r="R59" s="7"/>
      <c r="S59" s="7"/>
      <c r="T59" s="7"/>
      <c r="U59" s="7"/>
      <c r="V59" s="7"/>
      <c r="W59" s="7"/>
      <c r="X59" s="7"/>
      <c r="Y59" s="7"/>
      <c r="Z59" s="7"/>
      <c r="AA59" s="7"/>
      <c r="AB59" s="7"/>
      <c r="AC59" s="7"/>
      <c r="AD59" s="7"/>
    </row>
    <row r="60" spans="1:31">
      <c r="D60" s="7"/>
      <c r="G60" s="7"/>
      <c r="H60" s="7"/>
      <c r="I60" s="7"/>
      <c r="J60" s="7"/>
      <c r="K60" s="7"/>
      <c r="L60" s="7"/>
      <c r="M60" s="7"/>
      <c r="N60" s="7"/>
      <c r="O60" s="7"/>
      <c r="P60" s="7"/>
      <c r="Q60" s="7"/>
      <c r="R60" s="7"/>
      <c r="S60" s="7"/>
      <c r="T60" s="7"/>
      <c r="U60" s="7"/>
      <c r="V60" s="7"/>
      <c r="W60" s="7"/>
      <c r="X60" s="7"/>
      <c r="Y60" s="7"/>
      <c r="Z60" s="7"/>
      <c r="AA60" s="7"/>
      <c r="AB60" s="7"/>
      <c r="AC60" s="7"/>
      <c r="AD60" s="7"/>
    </row>
    <row r="61" spans="1:31" s="21" customFormat="1">
      <c r="D61" s="22"/>
      <c r="E61" s="1" t="s">
        <v>75</v>
      </c>
      <c r="F61" s="1"/>
      <c r="G61" s="7"/>
      <c r="H61" s="7"/>
      <c r="I61" s="7"/>
      <c r="J61" s="7"/>
      <c r="K61" s="7"/>
      <c r="L61" s="7"/>
      <c r="M61" s="7"/>
      <c r="N61" s="7"/>
      <c r="O61" s="22"/>
      <c r="P61" s="22"/>
      <c r="Q61" s="22"/>
      <c r="R61" s="22"/>
      <c r="S61" s="22"/>
      <c r="T61" s="22"/>
      <c r="U61" s="22"/>
      <c r="V61" s="22"/>
      <c r="W61" s="22"/>
      <c r="X61" s="22"/>
      <c r="Y61" s="22"/>
      <c r="Z61" s="22"/>
      <c r="AA61" s="22"/>
      <c r="AB61" s="22"/>
      <c r="AC61" s="22"/>
      <c r="AD61" s="22"/>
    </row>
    <row r="62" spans="1:31">
      <c r="E62" s="24"/>
      <c r="F62" s="24"/>
      <c r="G62" s="24"/>
      <c r="H62" s="24"/>
      <c r="I62" s="24"/>
      <c r="J62" s="24"/>
      <c r="K62" s="24"/>
    </row>
    <row r="63" spans="1:31">
      <c r="E63" s="1" t="s">
        <v>44</v>
      </c>
      <c r="F63" s="12"/>
      <c r="G63" s="12"/>
      <c r="H63" s="12"/>
      <c r="I63" s="12"/>
      <c r="J63" s="12"/>
      <c r="K63" s="12"/>
    </row>
    <row r="65" spans="4:36" ht="18" customHeight="1">
      <c r="E65" s="1" t="s">
        <v>83</v>
      </c>
      <c r="O65" s="51"/>
      <c r="P65" s="53"/>
      <c r="Q65" s="53"/>
      <c r="R65" s="52"/>
      <c r="S65" s="1" t="s">
        <v>23</v>
      </c>
    </row>
    <row r="66" spans="4:36" ht="15" thickBot="1"/>
    <row r="67" spans="4:36" ht="18" customHeight="1">
      <c r="D67" s="8"/>
      <c r="E67" s="29" t="s">
        <v>20</v>
      </c>
      <c r="F67" s="60"/>
      <c r="G67" s="60"/>
      <c r="H67" s="60"/>
      <c r="I67" s="63"/>
      <c r="J67" s="64" t="s">
        <v>18</v>
      </c>
      <c r="K67" s="65"/>
      <c r="L67" s="65"/>
      <c r="M67" s="65"/>
      <c r="N67" s="66"/>
      <c r="O67" s="29" t="s">
        <v>21</v>
      </c>
      <c r="P67" s="60"/>
      <c r="Q67" s="60"/>
      <c r="R67" s="60"/>
      <c r="S67" s="63"/>
      <c r="T67" s="29" t="s">
        <v>10</v>
      </c>
      <c r="U67" s="60"/>
      <c r="V67" s="60"/>
      <c r="W67" s="60"/>
      <c r="X67" s="60"/>
      <c r="Y67" s="93" t="s">
        <v>14</v>
      </c>
      <c r="Z67" s="94"/>
      <c r="AA67" s="94"/>
      <c r="AB67" s="94"/>
      <c r="AC67" s="95"/>
    </row>
    <row r="68" spans="4:36" ht="18" customHeight="1">
      <c r="D68" s="8"/>
      <c r="E68" s="73"/>
      <c r="F68" s="74"/>
      <c r="G68" s="74"/>
      <c r="H68" s="74"/>
      <c r="I68" s="75"/>
      <c r="J68" s="96"/>
      <c r="K68" s="97"/>
      <c r="L68" s="97"/>
      <c r="M68" s="97"/>
      <c r="N68" s="98"/>
      <c r="O68" s="79" t="s">
        <v>24</v>
      </c>
      <c r="P68" s="80"/>
      <c r="Q68" s="80"/>
      <c r="R68" s="80"/>
      <c r="S68" s="81"/>
      <c r="T68" s="85" t="s">
        <v>50</v>
      </c>
      <c r="U68" s="86"/>
      <c r="V68" s="86"/>
      <c r="W68" s="86"/>
      <c r="X68" s="86"/>
      <c r="Y68" s="89" t="s">
        <v>17</v>
      </c>
      <c r="Z68" s="86"/>
      <c r="AA68" s="86"/>
      <c r="AB68" s="86"/>
      <c r="AC68" s="90"/>
    </row>
    <row r="69" spans="4:36">
      <c r="D69" s="8"/>
      <c r="E69" s="76"/>
      <c r="F69" s="77"/>
      <c r="G69" s="77"/>
      <c r="H69" s="77"/>
      <c r="I69" s="78"/>
      <c r="J69" s="99"/>
      <c r="K69" s="100"/>
      <c r="L69" s="100"/>
      <c r="M69" s="100"/>
      <c r="N69" s="101"/>
      <c r="O69" s="82"/>
      <c r="P69" s="83"/>
      <c r="Q69" s="83"/>
      <c r="R69" s="83"/>
      <c r="S69" s="84"/>
      <c r="T69" s="87"/>
      <c r="U69" s="88"/>
      <c r="V69" s="88"/>
      <c r="W69" s="88"/>
      <c r="X69" s="88"/>
      <c r="Y69" s="91"/>
      <c r="Z69" s="88"/>
      <c r="AA69" s="88"/>
      <c r="AB69" s="88"/>
      <c r="AC69" s="92"/>
    </row>
    <row r="70" spans="4:36">
      <c r="D70" s="8"/>
      <c r="E70" s="29" t="s">
        <v>11</v>
      </c>
      <c r="F70" s="60"/>
      <c r="G70" s="60"/>
      <c r="H70" s="60"/>
      <c r="I70" s="63"/>
      <c r="J70" s="29" t="s">
        <v>12</v>
      </c>
      <c r="K70" s="60"/>
      <c r="L70" s="60"/>
      <c r="M70" s="60"/>
      <c r="N70" s="63"/>
      <c r="O70" s="29" t="s">
        <v>13</v>
      </c>
      <c r="P70" s="60"/>
      <c r="Q70" s="60"/>
      <c r="R70" s="60"/>
      <c r="S70" s="63"/>
      <c r="T70" s="29" t="s">
        <v>15</v>
      </c>
      <c r="U70" s="60"/>
      <c r="V70" s="60"/>
      <c r="W70" s="60"/>
      <c r="X70" s="60"/>
      <c r="Y70" s="61" t="s">
        <v>16</v>
      </c>
      <c r="Z70" s="60"/>
      <c r="AA70" s="60"/>
      <c r="AB70" s="60"/>
      <c r="AC70" s="62"/>
    </row>
    <row r="71" spans="4:36" ht="15" thickBot="1">
      <c r="D71" s="11"/>
      <c r="E71" s="67">
        <f>E58-E62</f>
        <v>0</v>
      </c>
      <c r="F71" s="68"/>
      <c r="G71" s="68"/>
      <c r="H71" s="68"/>
      <c r="I71" s="69"/>
      <c r="J71" s="70"/>
      <c r="K71" s="71"/>
      <c r="L71" s="71"/>
      <c r="M71" s="71"/>
      <c r="N71" s="72"/>
      <c r="O71" s="67">
        <f>IF((E71*3/4)&gt;(E71-J71),ROUNDDOWN((E71-J71),-3),ROUNDDOWN((E71*3/4),-3))</f>
        <v>0</v>
      </c>
      <c r="P71" s="68"/>
      <c r="Q71" s="68"/>
      <c r="R71" s="68"/>
      <c r="S71" s="69"/>
      <c r="T71" s="67">
        <f>IF(ROUNDDOWN(O65*188000,-3)&lt;=13160000,ROUNDDOWN(O65*188000,-3),13160000)</f>
        <v>0</v>
      </c>
      <c r="U71" s="68"/>
      <c r="V71" s="68"/>
      <c r="W71" s="68"/>
      <c r="X71" s="68"/>
      <c r="Y71" s="107">
        <f>IF(T71&gt;O71,O71,T71)</f>
        <v>0</v>
      </c>
      <c r="Z71" s="108"/>
      <c r="AA71" s="108"/>
      <c r="AB71" s="108"/>
      <c r="AC71" s="109"/>
      <c r="AD71" s="10"/>
      <c r="AJ71" s="5"/>
    </row>
    <row r="73" spans="4:36">
      <c r="D73" s="1" t="s">
        <v>77</v>
      </c>
    </row>
    <row r="74" spans="4:36">
      <c r="D74" s="8"/>
      <c r="E74" s="24"/>
      <c r="F74" s="24"/>
      <c r="G74" s="24"/>
      <c r="H74" s="24"/>
      <c r="I74" s="24"/>
      <c r="J74" s="24"/>
      <c r="K74" s="24"/>
      <c r="L74" s="9"/>
      <c r="M74" s="2"/>
      <c r="N74" s="5"/>
      <c r="O74" s="5"/>
      <c r="P74" s="5"/>
      <c r="Q74" s="5"/>
      <c r="R74" s="5"/>
      <c r="S74" s="5"/>
      <c r="T74" s="5"/>
      <c r="U74" s="5"/>
      <c r="V74" s="5"/>
      <c r="AD74" s="10"/>
    </row>
    <row r="75" spans="4:36">
      <c r="D75" s="7"/>
      <c r="E75" s="1" t="s">
        <v>78</v>
      </c>
      <c r="G75" s="7"/>
      <c r="H75" s="7"/>
      <c r="I75" s="7"/>
      <c r="J75" s="7"/>
      <c r="K75" s="7"/>
      <c r="L75" s="7"/>
      <c r="M75" s="7"/>
      <c r="N75" s="7"/>
      <c r="O75" s="7"/>
      <c r="P75" s="7"/>
      <c r="Q75" s="7"/>
      <c r="R75" s="7"/>
      <c r="S75" s="7"/>
      <c r="T75" s="7"/>
      <c r="U75" s="7"/>
      <c r="V75" s="7"/>
      <c r="W75" s="7"/>
      <c r="X75" s="7"/>
      <c r="Y75" s="7"/>
      <c r="Z75" s="7"/>
      <c r="AA75" s="7"/>
      <c r="AB75" s="7"/>
      <c r="AC75" s="7"/>
      <c r="AD75" s="7"/>
    </row>
    <row r="76" spans="4:36">
      <c r="D76" s="7"/>
      <c r="G76" s="7"/>
      <c r="H76" s="7"/>
      <c r="I76" s="7"/>
      <c r="J76" s="7"/>
      <c r="K76" s="7"/>
      <c r="L76" s="7"/>
      <c r="M76" s="7"/>
      <c r="N76" s="7"/>
      <c r="O76" s="7"/>
      <c r="P76" s="7"/>
      <c r="Q76" s="7"/>
      <c r="R76" s="7"/>
      <c r="S76" s="7"/>
      <c r="T76" s="7"/>
      <c r="U76" s="7"/>
      <c r="V76" s="7"/>
      <c r="W76" s="7"/>
      <c r="X76" s="7"/>
      <c r="Y76" s="7"/>
      <c r="Z76" s="7"/>
      <c r="AA76" s="7"/>
      <c r="AB76" s="7"/>
      <c r="AC76" s="7"/>
      <c r="AD76" s="7"/>
    </row>
    <row r="77" spans="4:36" s="21" customFormat="1">
      <c r="D77" s="22"/>
      <c r="E77" s="1" t="s">
        <v>75</v>
      </c>
      <c r="F77" s="1"/>
      <c r="G77" s="7"/>
      <c r="H77" s="7"/>
      <c r="I77" s="7"/>
      <c r="J77" s="7"/>
      <c r="K77" s="7"/>
      <c r="L77" s="7"/>
      <c r="M77" s="7"/>
      <c r="N77" s="7"/>
      <c r="O77" s="22"/>
      <c r="P77" s="22"/>
      <c r="Q77" s="22"/>
      <c r="R77" s="22"/>
      <c r="S77" s="22"/>
      <c r="T77" s="22"/>
      <c r="U77" s="22"/>
      <c r="V77" s="22"/>
      <c r="W77" s="22"/>
      <c r="X77" s="22"/>
      <c r="Y77" s="22"/>
      <c r="Z77" s="22"/>
      <c r="AA77" s="22"/>
      <c r="AB77" s="22"/>
      <c r="AC77" s="22"/>
      <c r="AD77" s="22"/>
    </row>
    <row r="78" spans="4:36">
      <c r="E78" s="24"/>
      <c r="F78" s="24"/>
      <c r="G78" s="24"/>
      <c r="H78" s="24"/>
      <c r="I78" s="24"/>
      <c r="J78" s="24"/>
      <c r="K78" s="24"/>
    </row>
    <row r="79" spans="4:36">
      <c r="E79" s="1" t="s">
        <v>44</v>
      </c>
      <c r="F79" s="12"/>
      <c r="G79" s="12"/>
      <c r="H79" s="12"/>
      <c r="I79" s="12"/>
      <c r="J79" s="12"/>
      <c r="K79" s="12"/>
    </row>
    <row r="80" spans="4:36" ht="15" thickBot="1">
      <c r="E80" s="5"/>
      <c r="F80" s="5"/>
      <c r="G80" s="5"/>
      <c r="H80" s="5"/>
      <c r="I80" s="5"/>
      <c r="J80" s="5"/>
      <c r="K80" s="5"/>
      <c r="L80" s="5"/>
      <c r="M80" s="5"/>
      <c r="N80" s="5"/>
      <c r="O80" s="5"/>
      <c r="P80" s="5"/>
      <c r="Q80" s="5"/>
      <c r="R80" s="5"/>
      <c r="S80" s="5"/>
      <c r="T80" s="5"/>
      <c r="U80" s="5"/>
      <c r="V80" s="5"/>
      <c r="W80" s="12"/>
      <c r="X80" s="12"/>
      <c r="Y80" s="12"/>
      <c r="Z80" s="12"/>
      <c r="AA80" s="12"/>
      <c r="AB80" s="12"/>
      <c r="AC80" s="12"/>
      <c r="AD80" s="10"/>
    </row>
    <row r="81" spans="1:31" ht="14.25" customHeight="1">
      <c r="D81" s="8"/>
      <c r="E81" s="29" t="s">
        <v>20</v>
      </c>
      <c r="F81" s="60"/>
      <c r="G81" s="60"/>
      <c r="H81" s="60"/>
      <c r="I81" s="63"/>
      <c r="J81" s="64" t="s">
        <v>18</v>
      </c>
      <c r="K81" s="65"/>
      <c r="L81" s="65"/>
      <c r="M81" s="65"/>
      <c r="N81" s="66"/>
      <c r="O81" s="29" t="s">
        <v>21</v>
      </c>
      <c r="P81" s="60"/>
      <c r="Q81" s="60"/>
      <c r="R81" s="60"/>
      <c r="S81" s="63"/>
      <c r="T81" s="29" t="s">
        <v>10</v>
      </c>
      <c r="U81" s="60"/>
      <c r="V81" s="60"/>
      <c r="W81" s="60"/>
      <c r="X81" s="60"/>
      <c r="Y81" s="93" t="s">
        <v>14</v>
      </c>
      <c r="Z81" s="94"/>
      <c r="AA81" s="94"/>
      <c r="AB81" s="94"/>
      <c r="AC81" s="95"/>
    </row>
    <row r="82" spans="1:31" ht="14.25" customHeight="1">
      <c r="D82" s="8"/>
      <c r="E82" s="73"/>
      <c r="F82" s="74"/>
      <c r="G82" s="74"/>
      <c r="H82" s="74"/>
      <c r="I82" s="75"/>
      <c r="J82" s="96"/>
      <c r="K82" s="97"/>
      <c r="L82" s="97"/>
      <c r="M82" s="97"/>
      <c r="N82" s="98"/>
      <c r="O82" s="79" t="s">
        <v>81</v>
      </c>
      <c r="P82" s="80"/>
      <c r="Q82" s="80"/>
      <c r="R82" s="80"/>
      <c r="S82" s="81"/>
      <c r="T82" s="85" t="s">
        <v>82</v>
      </c>
      <c r="U82" s="86"/>
      <c r="V82" s="86"/>
      <c r="W82" s="86"/>
      <c r="X82" s="86"/>
      <c r="Y82" s="89" t="s">
        <v>17</v>
      </c>
      <c r="Z82" s="86"/>
      <c r="AA82" s="86"/>
      <c r="AB82" s="86"/>
      <c r="AC82" s="90"/>
    </row>
    <row r="83" spans="1:31">
      <c r="D83" s="8"/>
      <c r="E83" s="76"/>
      <c r="F83" s="77"/>
      <c r="G83" s="77"/>
      <c r="H83" s="77"/>
      <c r="I83" s="78"/>
      <c r="J83" s="99"/>
      <c r="K83" s="100"/>
      <c r="L83" s="100"/>
      <c r="M83" s="100"/>
      <c r="N83" s="101"/>
      <c r="O83" s="82"/>
      <c r="P83" s="83"/>
      <c r="Q83" s="83"/>
      <c r="R83" s="83"/>
      <c r="S83" s="84"/>
      <c r="T83" s="87"/>
      <c r="U83" s="88"/>
      <c r="V83" s="88"/>
      <c r="W83" s="88"/>
      <c r="X83" s="88"/>
      <c r="Y83" s="91"/>
      <c r="Z83" s="88"/>
      <c r="AA83" s="88"/>
      <c r="AB83" s="88"/>
      <c r="AC83" s="92"/>
    </row>
    <row r="84" spans="1:31">
      <c r="D84" s="8"/>
      <c r="E84" s="29" t="s">
        <v>11</v>
      </c>
      <c r="F84" s="60"/>
      <c r="G84" s="60"/>
      <c r="H84" s="60"/>
      <c r="I84" s="63"/>
      <c r="J84" s="29" t="s">
        <v>12</v>
      </c>
      <c r="K84" s="60"/>
      <c r="L84" s="60"/>
      <c r="M84" s="60"/>
      <c r="N84" s="63"/>
      <c r="O84" s="29" t="s">
        <v>13</v>
      </c>
      <c r="P84" s="60"/>
      <c r="Q84" s="60"/>
      <c r="R84" s="60"/>
      <c r="S84" s="63"/>
      <c r="T84" s="29" t="s">
        <v>15</v>
      </c>
      <c r="U84" s="60"/>
      <c r="V84" s="60"/>
      <c r="W84" s="60"/>
      <c r="X84" s="60"/>
      <c r="Y84" s="61" t="s">
        <v>16</v>
      </c>
      <c r="Z84" s="60"/>
      <c r="AA84" s="60"/>
      <c r="AB84" s="60"/>
      <c r="AC84" s="62"/>
    </row>
    <row r="85" spans="1:31" ht="15" thickBot="1">
      <c r="D85" s="11"/>
      <c r="E85" s="67">
        <f>E74-E78</f>
        <v>0</v>
      </c>
      <c r="F85" s="68"/>
      <c r="G85" s="68"/>
      <c r="H85" s="68"/>
      <c r="I85" s="69"/>
      <c r="J85" s="70"/>
      <c r="K85" s="71"/>
      <c r="L85" s="71"/>
      <c r="M85" s="71"/>
      <c r="N85" s="72"/>
      <c r="O85" s="67">
        <f>IF((E85*2/3)&gt;(E85-J85),ROUNDDOWN((E85-J85),-3),ROUNDDOWN((E85*2/3),-3))</f>
        <v>0</v>
      </c>
      <c r="P85" s="68"/>
      <c r="Q85" s="68"/>
      <c r="R85" s="68"/>
      <c r="S85" s="69"/>
      <c r="T85" s="67">
        <v>20000000</v>
      </c>
      <c r="U85" s="68"/>
      <c r="V85" s="68"/>
      <c r="W85" s="68"/>
      <c r="X85" s="68"/>
      <c r="Y85" s="107">
        <f>IF(T85&gt;O85,O85,T85)</f>
        <v>0</v>
      </c>
      <c r="Z85" s="108"/>
      <c r="AA85" s="108"/>
      <c r="AB85" s="108"/>
      <c r="AC85" s="109"/>
      <c r="AD85" s="10"/>
    </row>
    <row r="86" spans="1:31" ht="15" thickBot="1">
      <c r="E86" s="4"/>
      <c r="F86" s="4"/>
      <c r="G86" s="4"/>
      <c r="H86" s="4"/>
      <c r="J86" s="4"/>
      <c r="K86" s="4"/>
      <c r="L86" s="4"/>
      <c r="N86" s="4"/>
      <c r="O86" s="4"/>
      <c r="P86" s="4"/>
      <c r="AA86" s="5" t="s">
        <v>74</v>
      </c>
    </row>
    <row r="87" spans="1:31">
      <c r="A87" s="54" t="s">
        <v>61</v>
      </c>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6"/>
    </row>
    <row r="88" spans="1:31" ht="15" thickBot="1">
      <c r="A88" s="57"/>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9"/>
    </row>
    <row r="89" spans="1:31" ht="18.7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row>
    <row r="90" spans="1:31">
      <c r="D90" s="1" t="s">
        <v>52</v>
      </c>
    </row>
    <row r="91" spans="1:31">
      <c r="E91" s="1" t="s">
        <v>59</v>
      </c>
    </row>
    <row r="92" spans="1:31">
      <c r="E92" s="115" t="s">
        <v>53</v>
      </c>
      <c r="F92" s="115"/>
      <c r="G92" s="115"/>
      <c r="H92" s="115"/>
      <c r="I92" s="115"/>
      <c r="J92" s="115"/>
      <c r="K92" s="115"/>
      <c r="L92" s="115"/>
      <c r="M92" s="115"/>
      <c r="N92" s="115"/>
      <c r="O92" s="115"/>
      <c r="P92" s="115"/>
      <c r="Q92" s="24"/>
      <c r="R92" s="24"/>
      <c r="S92" s="24"/>
      <c r="T92" s="24"/>
      <c r="U92" s="24"/>
      <c r="V92" s="24"/>
      <c r="W92" s="24"/>
      <c r="AD92" s="10"/>
    </row>
    <row r="93" spans="1:31">
      <c r="E93" s="115" t="s">
        <v>54</v>
      </c>
      <c r="F93" s="115"/>
      <c r="G93" s="115"/>
      <c r="H93" s="115"/>
      <c r="I93" s="115"/>
      <c r="J93" s="115"/>
      <c r="K93" s="115"/>
      <c r="L93" s="115"/>
      <c r="M93" s="115"/>
      <c r="N93" s="115"/>
      <c r="O93" s="115"/>
      <c r="P93" s="115"/>
      <c r="Q93" s="24"/>
      <c r="R93" s="24"/>
      <c r="S93" s="24"/>
      <c r="T93" s="24"/>
      <c r="U93" s="24"/>
      <c r="V93" s="24"/>
      <c r="W93" s="24"/>
      <c r="AD93" s="10"/>
    </row>
    <row r="94" spans="1:31">
      <c r="E94" s="115" t="s">
        <v>55</v>
      </c>
      <c r="F94" s="115"/>
      <c r="G94" s="115"/>
      <c r="H94" s="115"/>
      <c r="I94" s="115"/>
      <c r="J94" s="115"/>
      <c r="K94" s="115"/>
      <c r="L94" s="115"/>
      <c r="M94" s="115"/>
      <c r="N94" s="115"/>
      <c r="O94" s="115"/>
      <c r="P94" s="115"/>
      <c r="Q94" s="24"/>
      <c r="R94" s="24"/>
      <c r="S94" s="24"/>
      <c r="T94" s="24"/>
      <c r="U94" s="24"/>
      <c r="V94" s="24"/>
      <c r="W94" s="24"/>
      <c r="AD94" s="10"/>
    </row>
    <row r="95" spans="1:31">
      <c r="E95" s="115" t="s">
        <v>66</v>
      </c>
      <c r="F95" s="115"/>
      <c r="G95" s="115"/>
      <c r="H95" s="115"/>
      <c r="I95" s="115"/>
      <c r="J95" s="115"/>
      <c r="K95" s="115"/>
      <c r="L95" s="115"/>
      <c r="M95" s="115"/>
      <c r="N95" s="115"/>
      <c r="O95" s="115"/>
      <c r="P95" s="115"/>
      <c r="Q95" s="33">
        <f>SUM(Q92:W94)</f>
        <v>0</v>
      </c>
      <c r="R95" s="33"/>
      <c r="S95" s="33"/>
      <c r="T95" s="33"/>
      <c r="U95" s="33"/>
      <c r="V95" s="33"/>
      <c r="W95" s="33"/>
      <c r="AD95" s="10"/>
    </row>
    <row r="96" spans="1:31">
      <c r="D96" s="7"/>
      <c r="E96" s="1" t="s">
        <v>62</v>
      </c>
      <c r="G96" s="7"/>
      <c r="H96" s="7"/>
      <c r="I96" s="7"/>
      <c r="J96" s="7"/>
      <c r="K96" s="7"/>
      <c r="L96" s="7"/>
      <c r="M96" s="7"/>
      <c r="N96" s="7"/>
      <c r="O96" s="7"/>
      <c r="P96" s="7"/>
      <c r="Q96" s="7"/>
      <c r="R96" s="7"/>
      <c r="S96" s="7"/>
      <c r="T96" s="7"/>
      <c r="U96" s="7"/>
      <c r="V96" s="7"/>
      <c r="W96" s="7"/>
      <c r="X96" s="7"/>
      <c r="Y96" s="7"/>
      <c r="Z96" s="7"/>
      <c r="AA96" s="7"/>
      <c r="AB96" s="7"/>
      <c r="AC96" s="7"/>
      <c r="AD96" s="7"/>
    </row>
    <row r="97" spans="4:30">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0"/>
    </row>
    <row r="98" spans="4:30" ht="15" thickBot="1">
      <c r="E98" s="1" t="s">
        <v>60</v>
      </c>
    </row>
    <row r="99" spans="4:30" ht="39" customHeight="1">
      <c r="D99" s="28"/>
      <c r="E99" s="28"/>
      <c r="F99" s="28" t="s">
        <v>20</v>
      </c>
      <c r="G99" s="28"/>
      <c r="H99" s="28"/>
      <c r="I99" s="28"/>
      <c r="J99" s="39" t="s">
        <v>18</v>
      </c>
      <c r="K99" s="39"/>
      <c r="L99" s="39"/>
      <c r="M99" s="39"/>
      <c r="N99" s="39"/>
      <c r="O99" s="28" t="s">
        <v>21</v>
      </c>
      <c r="P99" s="28"/>
      <c r="Q99" s="28"/>
      <c r="R99" s="28"/>
      <c r="S99" s="28"/>
      <c r="T99" s="40" t="s">
        <v>10</v>
      </c>
      <c r="U99" s="28"/>
      <c r="V99" s="28"/>
      <c r="W99" s="28"/>
      <c r="X99" s="29"/>
      <c r="Y99" s="41" t="s">
        <v>14</v>
      </c>
      <c r="Z99" s="42"/>
      <c r="AA99" s="42"/>
      <c r="AB99" s="42"/>
      <c r="AC99" s="42"/>
      <c r="AD99" s="43"/>
    </row>
    <row r="100" spans="4:30" ht="28.15" customHeight="1">
      <c r="D100" s="28"/>
      <c r="E100" s="28"/>
      <c r="F100" s="28"/>
      <c r="G100" s="28"/>
      <c r="H100" s="28"/>
      <c r="I100" s="28"/>
      <c r="J100" s="44"/>
      <c r="K100" s="44"/>
      <c r="L100" s="44"/>
      <c r="M100" s="44"/>
      <c r="N100" s="44"/>
      <c r="O100" s="45" t="s">
        <v>24</v>
      </c>
      <c r="P100" s="45"/>
      <c r="Q100" s="45"/>
      <c r="R100" s="45"/>
      <c r="S100" s="45"/>
      <c r="T100" s="46" t="s">
        <v>63</v>
      </c>
      <c r="U100" s="47"/>
      <c r="V100" s="47"/>
      <c r="W100" s="47"/>
      <c r="X100" s="48"/>
      <c r="Y100" s="49" t="s">
        <v>17</v>
      </c>
      <c r="Z100" s="46"/>
      <c r="AA100" s="46"/>
      <c r="AB100" s="46"/>
      <c r="AC100" s="46"/>
      <c r="AD100" s="50"/>
    </row>
    <row r="101" spans="4:30" ht="34.9" customHeight="1">
      <c r="D101" s="28"/>
      <c r="E101" s="28"/>
      <c r="F101" s="28"/>
      <c r="G101" s="28"/>
      <c r="H101" s="28"/>
      <c r="I101" s="28"/>
      <c r="J101" s="44"/>
      <c r="K101" s="44"/>
      <c r="L101" s="44"/>
      <c r="M101" s="44"/>
      <c r="N101" s="44"/>
      <c r="O101" s="45"/>
      <c r="P101" s="45"/>
      <c r="Q101" s="45"/>
      <c r="R101" s="45"/>
      <c r="S101" s="45"/>
      <c r="T101" s="47"/>
      <c r="U101" s="47"/>
      <c r="V101" s="47"/>
      <c r="W101" s="47"/>
      <c r="X101" s="48"/>
      <c r="Y101" s="49"/>
      <c r="Z101" s="46"/>
      <c r="AA101" s="46"/>
      <c r="AB101" s="46"/>
      <c r="AC101" s="46"/>
      <c r="AD101" s="50"/>
    </row>
    <row r="102" spans="4:30" ht="18" customHeight="1">
      <c r="D102" s="28"/>
      <c r="E102" s="28"/>
      <c r="F102" s="28" t="s">
        <v>11</v>
      </c>
      <c r="G102" s="28"/>
      <c r="H102" s="28"/>
      <c r="I102" s="28"/>
      <c r="J102" s="28" t="s">
        <v>12</v>
      </c>
      <c r="K102" s="28"/>
      <c r="L102" s="28"/>
      <c r="M102" s="28"/>
      <c r="N102" s="28"/>
      <c r="O102" s="28" t="s">
        <v>13</v>
      </c>
      <c r="P102" s="28"/>
      <c r="Q102" s="28"/>
      <c r="R102" s="28"/>
      <c r="S102" s="28"/>
      <c r="T102" s="28" t="s">
        <v>15</v>
      </c>
      <c r="U102" s="28"/>
      <c r="V102" s="28"/>
      <c r="W102" s="28"/>
      <c r="X102" s="29"/>
      <c r="Y102" s="30" t="s">
        <v>16</v>
      </c>
      <c r="Z102" s="28"/>
      <c r="AA102" s="28"/>
      <c r="AB102" s="28"/>
      <c r="AC102" s="28"/>
      <c r="AD102" s="31"/>
    </row>
    <row r="103" spans="4:30" ht="18" customHeight="1" thickBot="1">
      <c r="D103" s="32" t="s">
        <v>64</v>
      </c>
      <c r="E103" s="32"/>
      <c r="F103" s="33">
        <f>Q95</f>
        <v>0</v>
      </c>
      <c r="G103" s="33"/>
      <c r="H103" s="33"/>
      <c r="I103" s="33"/>
      <c r="J103" s="24"/>
      <c r="K103" s="24"/>
      <c r="L103" s="24"/>
      <c r="M103" s="24"/>
      <c r="N103" s="24"/>
      <c r="O103" s="33">
        <f>IF((F103*3/4)&gt;(F103-J103),ROUNDDOWN((F103-J103),-3),ROUNDDOWN((F103*3/4),-3))</f>
        <v>0</v>
      </c>
      <c r="P103" s="33"/>
      <c r="Q103" s="33"/>
      <c r="R103" s="33"/>
      <c r="S103" s="33"/>
      <c r="T103" s="34">
        <f>30000000</f>
        <v>30000000</v>
      </c>
      <c r="U103" s="34"/>
      <c r="V103" s="34"/>
      <c r="W103" s="34"/>
      <c r="X103" s="35"/>
      <c r="Y103" s="36">
        <f>IF(T103&gt;O103,O103,T103)</f>
        <v>0</v>
      </c>
      <c r="Z103" s="37"/>
      <c r="AA103" s="37"/>
      <c r="AB103" s="37"/>
      <c r="AC103" s="37"/>
      <c r="AD103" s="38"/>
    </row>
    <row r="104" spans="4:30" ht="18" customHeight="1">
      <c r="D104" s="10"/>
      <c r="E104" s="12"/>
      <c r="F104" s="12"/>
      <c r="G104" s="12"/>
      <c r="H104" s="12"/>
      <c r="I104" s="12"/>
      <c r="J104" s="18"/>
      <c r="K104" s="18"/>
      <c r="L104" s="18"/>
      <c r="M104" s="18"/>
      <c r="N104" s="18"/>
      <c r="O104" s="12"/>
      <c r="P104" s="12"/>
      <c r="Q104" s="12"/>
      <c r="R104" s="12"/>
      <c r="S104" s="12"/>
      <c r="T104" s="19"/>
      <c r="U104" s="19"/>
      <c r="V104" s="19"/>
      <c r="W104" s="19"/>
      <c r="X104" s="19"/>
      <c r="Y104" s="27"/>
      <c r="Z104" s="27"/>
      <c r="AA104" s="27"/>
      <c r="AB104" s="27"/>
      <c r="AC104" s="27"/>
      <c r="AD104" s="27"/>
    </row>
    <row r="105" spans="4:30" ht="18" customHeight="1">
      <c r="D105" s="10"/>
      <c r="E105" s="20" t="s">
        <v>65</v>
      </c>
      <c r="F105" s="12"/>
      <c r="G105" s="12"/>
      <c r="H105" s="12"/>
      <c r="I105" s="12"/>
      <c r="J105" s="18"/>
      <c r="K105" s="18"/>
      <c r="L105" s="18"/>
      <c r="M105" s="18"/>
      <c r="N105" s="18"/>
      <c r="O105" s="12"/>
      <c r="P105" s="12"/>
      <c r="Q105" s="12"/>
      <c r="R105" s="12"/>
      <c r="S105" s="12"/>
      <c r="T105" s="19"/>
      <c r="U105" s="19"/>
      <c r="V105" s="19"/>
      <c r="W105" s="19"/>
      <c r="X105" s="19"/>
      <c r="Y105" s="19"/>
      <c r="Z105" s="19"/>
      <c r="AA105" s="19"/>
      <c r="AB105" s="19"/>
      <c r="AC105" s="19"/>
      <c r="AD105" s="19"/>
    </row>
    <row r="106" spans="4:30" ht="18" customHeight="1">
      <c r="E106" s="25" t="s">
        <v>56</v>
      </c>
      <c r="F106" s="25"/>
      <c r="G106" s="25"/>
      <c r="H106" s="25"/>
      <c r="I106" s="25"/>
      <c r="J106" s="25"/>
      <c r="K106" s="25"/>
      <c r="L106" s="25"/>
      <c r="M106" s="25"/>
      <c r="N106" s="25"/>
      <c r="O106" s="25"/>
      <c r="P106" s="25"/>
      <c r="Q106" s="25"/>
      <c r="R106" s="25"/>
      <c r="S106" s="26"/>
      <c r="T106" s="26"/>
      <c r="U106" s="26"/>
      <c r="V106" s="26"/>
      <c r="W106" s="1" t="s">
        <v>57</v>
      </c>
    </row>
    <row r="107" spans="4:30" ht="18" customHeight="1">
      <c r="E107" s="25" t="s">
        <v>58</v>
      </c>
      <c r="F107" s="25"/>
      <c r="G107" s="25"/>
      <c r="H107" s="25"/>
      <c r="I107" s="25"/>
      <c r="J107" s="25"/>
      <c r="K107" s="25"/>
      <c r="L107" s="25"/>
      <c r="M107" s="25"/>
      <c r="N107" s="25"/>
      <c r="O107" s="25"/>
      <c r="P107" s="25"/>
      <c r="Q107" s="25"/>
      <c r="R107" s="25"/>
      <c r="S107" s="26"/>
      <c r="T107" s="26"/>
      <c r="U107" s="26"/>
      <c r="V107" s="26"/>
      <c r="W107" s="1" t="s">
        <v>57</v>
      </c>
    </row>
    <row r="108" spans="4:30" ht="18" customHeight="1">
      <c r="D108" s="27"/>
      <c r="E108" s="27"/>
      <c r="F108" s="120"/>
      <c r="G108" s="120"/>
      <c r="H108" s="120"/>
      <c r="I108" s="120"/>
      <c r="J108" s="121"/>
      <c r="K108" s="121"/>
      <c r="L108" s="121"/>
      <c r="M108" s="121"/>
      <c r="N108" s="121"/>
      <c r="O108" s="120"/>
      <c r="P108" s="120"/>
      <c r="Q108" s="120"/>
      <c r="R108" s="120"/>
      <c r="S108" s="120"/>
      <c r="T108" s="120"/>
      <c r="U108" s="120"/>
      <c r="V108" s="120"/>
      <c r="W108" s="120"/>
      <c r="X108" s="120"/>
      <c r="Y108" s="120"/>
      <c r="Z108" s="120"/>
      <c r="AA108" s="120"/>
      <c r="AB108" s="120"/>
      <c r="AC108" s="120"/>
      <c r="AD108" s="120"/>
    </row>
    <row r="109" spans="4:30" ht="18" customHeight="1">
      <c r="D109" s="27"/>
      <c r="E109" s="27"/>
      <c r="F109" s="120"/>
      <c r="G109" s="120"/>
      <c r="H109" s="120"/>
      <c r="I109" s="120"/>
      <c r="J109" s="121"/>
      <c r="K109" s="121"/>
      <c r="L109" s="121"/>
      <c r="M109" s="121"/>
      <c r="N109" s="121"/>
      <c r="O109" s="120"/>
      <c r="P109" s="120"/>
      <c r="Q109" s="120"/>
      <c r="R109" s="120"/>
      <c r="S109" s="120"/>
      <c r="T109" s="120"/>
      <c r="U109" s="120"/>
      <c r="V109" s="120"/>
      <c r="W109" s="120"/>
      <c r="X109" s="120"/>
      <c r="Y109" s="120"/>
      <c r="Z109" s="120"/>
      <c r="AA109" s="120"/>
      <c r="AB109" s="120"/>
      <c r="AC109" s="120"/>
      <c r="AD109" s="120"/>
    </row>
    <row r="110" spans="4:30" ht="18" customHeight="1">
      <c r="D110" s="27"/>
      <c r="E110" s="27"/>
      <c r="F110" s="120"/>
      <c r="G110" s="120"/>
      <c r="H110" s="120"/>
      <c r="I110" s="120"/>
      <c r="J110" s="121"/>
      <c r="K110" s="121"/>
      <c r="L110" s="121"/>
      <c r="M110" s="121"/>
      <c r="N110" s="121"/>
      <c r="O110" s="120"/>
      <c r="P110" s="120"/>
      <c r="Q110" s="120"/>
      <c r="R110" s="120"/>
      <c r="S110" s="120"/>
      <c r="T110" s="27"/>
      <c r="U110" s="27"/>
      <c r="V110" s="27"/>
      <c r="W110" s="27"/>
      <c r="X110" s="27"/>
      <c r="Y110" s="120"/>
      <c r="Z110" s="120"/>
      <c r="AA110" s="120"/>
      <c r="AB110" s="120"/>
      <c r="AC110" s="120"/>
      <c r="AD110" s="120"/>
    </row>
    <row r="111" spans="4:30" ht="18" customHeight="1">
      <c r="D111" s="10"/>
      <c r="E111" s="12"/>
      <c r="F111" s="12"/>
      <c r="G111" s="12"/>
      <c r="H111" s="12"/>
      <c r="I111" s="12"/>
      <c r="J111" s="18"/>
      <c r="K111" s="18"/>
      <c r="L111" s="18"/>
      <c r="M111" s="18"/>
      <c r="N111" s="18"/>
      <c r="O111" s="12"/>
      <c r="P111" s="12"/>
      <c r="Q111" s="12"/>
      <c r="R111" s="12"/>
      <c r="S111" s="12"/>
      <c r="T111" s="19"/>
      <c r="U111" s="19"/>
      <c r="V111" s="19"/>
      <c r="W111" s="19"/>
      <c r="X111" s="19"/>
      <c r="Y111" s="27"/>
      <c r="Z111" s="27"/>
      <c r="AA111" s="27"/>
      <c r="AB111" s="27"/>
      <c r="AC111" s="27"/>
      <c r="AD111" s="27"/>
    </row>
    <row r="112" spans="4:30" ht="114.6" customHeight="1">
      <c r="D112" s="10"/>
      <c r="E112" s="12"/>
      <c r="F112" s="12"/>
      <c r="G112" s="12"/>
      <c r="H112" s="12"/>
      <c r="I112" s="12"/>
      <c r="J112" s="18"/>
      <c r="K112" s="18"/>
      <c r="L112" s="18"/>
      <c r="M112" s="18"/>
      <c r="N112" s="18"/>
      <c r="O112" s="12"/>
      <c r="P112" s="12"/>
      <c r="Q112" s="12"/>
      <c r="R112" s="12"/>
      <c r="S112" s="12"/>
      <c r="T112" s="19"/>
      <c r="U112" s="19"/>
      <c r="V112" s="19"/>
      <c r="W112" s="19"/>
      <c r="X112" s="19"/>
      <c r="Y112" s="124"/>
      <c r="Z112" s="125"/>
      <c r="AA112" s="125"/>
      <c r="AB112" s="125"/>
      <c r="AC112" s="125"/>
      <c r="AD112" s="125"/>
    </row>
    <row r="113" spans="1:31" ht="25.9" customHeight="1">
      <c r="D113" s="10"/>
      <c r="E113" s="12"/>
      <c r="F113" s="12"/>
      <c r="G113" s="12"/>
      <c r="H113" s="12"/>
      <c r="I113" s="12"/>
      <c r="J113" s="18"/>
      <c r="K113" s="18"/>
      <c r="L113" s="18"/>
      <c r="M113" s="18"/>
      <c r="N113" s="18"/>
      <c r="O113" s="12"/>
      <c r="P113" s="12"/>
      <c r="Q113" s="12"/>
      <c r="R113" s="12"/>
      <c r="S113" s="12"/>
      <c r="T113" s="19"/>
      <c r="U113" s="19"/>
      <c r="V113" s="19"/>
      <c r="W113" s="19"/>
      <c r="X113" s="19"/>
      <c r="Y113" s="126"/>
      <c r="Z113" s="127"/>
      <c r="AA113" s="127"/>
      <c r="AB113" s="127"/>
      <c r="AC113" s="127"/>
      <c r="AD113" s="127"/>
    </row>
    <row r="114" spans="1:31" ht="18" customHeight="1">
      <c r="D114" s="10"/>
      <c r="E114" s="12"/>
      <c r="F114" s="12"/>
      <c r="G114" s="12"/>
      <c r="H114" s="12"/>
      <c r="I114" s="12"/>
      <c r="J114" s="18"/>
      <c r="K114" s="18"/>
      <c r="L114" s="18"/>
      <c r="M114" s="18"/>
      <c r="N114" s="18"/>
      <c r="O114" s="12"/>
      <c r="P114" s="12"/>
      <c r="Q114" s="12"/>
      <c r="R114" s="12"/>
      <c r="S114" s="12"/>
      <c r="T114" s="19"/>
      <c r="U114" s="19"/>
      <c r="V114" s="19"/>
      <c r="W114" s="19"/>
      <c r="X114" s="19"/>
      <c r="Y114" s="120"/>
      <c r="Z114" s="120"/>
      <c r="AA114" s="120"/>
      <c r="AB114" s="120"/>
      <c r="AC114" s="120"/>
      <c r="AD114" s="120"/>
    </row>
    <row r="115" spans="1:31" ht="15" thickBot="1">
      <c r="H115" s="4"/>
      <c r="I115" s="4"/>
      <c r="J115" s="4"/>
      <c r="K115" s="4"/>
      <c r="AA115" s="5" t="s">
        <v>49</v>
      </c>
    </row>
    <row r="116" spans="1:31" ht="14.25" customHeight="1">
      <c r="A116" s="54" t="s">
        <v>70</v>
      </c>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6"/>
    </row>
    <row r="117" spans="1:31" ht="15" customHeight="1" thickBot="1">
      <c r="A117" s="57"/>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9"/>
    </row>
    <row r="118" spans="1:31" ht="18.7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row>
    <row r="119" spans="1:31" ht="18.75">
      <c r="A119" s="13"/>
      <c r="B119" s="13"/>
      <c r="C119" s="13"/>
      <c r="D119" s="2" t="s">
        <v>27</v>
      </c>
      <c r="E119" s="13"/>
      <c r="F119" s="2" t="s">
        <v>31</v>
      </c>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row>
    <row r="120" spans="1:31" ht="18.75">
      <c r="A120" s="13"/>
      <c r="B120" s="13"/>
      <c r="C120" s="13"/>
      <c r="D120" s="117">
        <f>E33</f>
        <v>0</v>
      </c>
      <c r="E120" s="117"/>
      <c r="F120" s="25" t="s">
        <v>42</v>
      </c>
      <c r="G120" s="25"/>
      <c r="H120" s="25"/>
      <c r="I120" s="25"/>
      <c r="J120" s="25"/>
      <c r="K120" s="25"/>
      <c r="L120" s="25"/>
      <c r="M120" s="25"/>
      <c r="N120" s="25"/>
      <c r="O120" s="25"/>
      <c r="P120" s="25"/>
      <c r="Q120" s="25"/>
      <c r="R120" s="25"/>
      <c r="S120" s="25"/>
      <c r="T120" s="25"/>
      <c r="U120" s="25"/>
      <c r="V120" s="13"/>
      <c r="W120" s="13"/>
      <c r="X120" s="13"/>
      <c r="Y120" s="13"/>
      <c r="Z120" s="13"/>
      <c r="AA120" s="13"/>
      <c r="AB120" s="13"/>
      <c r="AC120" s="13"/>
      <c r="AD120" s="13"/>
      <c r="AE120" s="13"/>
    </row>
    <row r="121" spans="1:31" ht="18.75">
      <c r="A121" s="13"/>
      <c r="B121" s="13"/>
      <c r="C121" s="13"/>
      <c r="D121" s="117">
        <f>E34</f>
        <v>0</v>
      </c>
      <c r="E121" s="117"/>
      <c r="F121" s="25" t="s">
        <v>43</v>
      </c>
      <c r="G121" s="25"/>
      <c r="H121" s="25"/>
      <c r="I121" s="25"/>
      <c r="J121" s="25"/>
      <c r="K121" s="25"/>
      <c r="L121" s="25"/>
      <c r="M121" s="25"/>
      <c r="N121" s="25"/>
      <c r="O121" s="25"/>
      <c r="P121" s="25"/>
      <c r="Q121" s="25"/>
      <c r="R121" s="25"/>
      <c r="S121" s="25"/>
      <c r="T121" s="25"/>
      <c r="U121" s="25"/>
      <c r="V121" s="13"/>
      <c r="W121" s="13"/>
      <c r="X121" s="13"/>
      <c r="Y121" s="13"/>
      <c r="Z121" s="13"/>
      <c r="AA121" s="13"/>
      <c r="AB121" s="13"/>
      <c r="AC121" s="13"/>
      <c r="AD121" s="13"/>
      <c r="AE121" s="13"/>
    </row>
    <row r="122" spans="1:31" ht="18.75">
      <c r="A122" s="13"/>
      <c r="B122" s="13"/>
      <c r="C122" s="13"/>
      <c r="D122" s="14"/>
      <c r="E122" s="14"/>
      <c r="F122" s="2"/>
      <c r="G122" s="2"/>
      <c r="H122" s="2"/>
      <c r="I122" s="2"/>
      <c r="J122" s="2"/>
      <c r="K122" s="2"/>
      <c r="L122" s="2"/>
      <c r="M122" s="2"/>
      <c r="N122" s="2"/>
      <c r="O122" s="2"/>
      <c r="P122" s="2"/>
      <c r="Q122" s="2"/>
      <c r="R122" s="2"/>
      <c r="S122" s="2"/>
      <c r="T122" s="2"/>
      <c r="U122" s="2"/>
      <c r="V122" s="13"/>
      <c r="W122" s="13"/>
      <c r="X122" s="13"/>
      <c r="Y122" s="13"/>
      <c r="Z122" s="13"/>
      <c r="AA122" s="13"/>
      <c r="AB122" s="13"/>
      <c r="AC122" s="13"/>
      <c r="AD122" s="13"/>
      <c r="AE122" s="13"/>
    </row>
    <row r="123" spans="1:31">
      <c r="D123" s="1" t="s">
        <v>9</v>
      </c>
    </row>
    <row r="125" spans="1:31">
      <c r="D125" s="8"/>
      <c r="E125" s="53"/>
      <c r="F125" s="53"/>
      <c r="G125" s="53"/>
      <c r="H125" s="53"/>
      <c r="I125" s="53"/>
      <c r="J125" s="53"/>
      <c r="K125" s="53"/>
      <c r="L125" s="52"/>
    </row>
    <row r="127" spans="1:31">
      <c r="D127" s="1" t="s">
        <v>47</v>
      </c>
    </row>
    <row r="128" spans="1:31">
      <c r="D128" s="8"/>
      <c r="E128" s="24"/>
      <c r="F128" s="24"/>
      <c r="G128" s="24"/>
      <c r="H128" s="24"/>
      <c r="I128" s="24"/>
      <c r="J128" s="24"/>
      <c r="K128" s="24"/>
      <c r="L128" s="9"/>
      <c r="M128" s="2"/>
      <c r="N128" s="5"/>
      <c r="O128" s="5"/>
      <c r="P128" s="5"/>
      <c r="Q128" s="5"/>
      <c r="R128" s="5"/>
      <c r="S128" s="5"/>
      <c r="T128" s="5"/>
      <c r="U128" s="5"/>
      <c r="V128" s="5"/>
      <c r="AD128" s="10"/>
    </row>
    <row r="129" spans="1:31">
      <c r="D129" s="7"/>
      <c r="E129" s="1" t="s">
        <v>69</v>
      </c>
      <c r="G129" s="7"/>
      <c r="H129" s="7"/>
      <c r="I129" s="7"/>
      <c r="J129" s="7"/>
      <c r="K129" s="7"/>
      <c r="L129" s="7"/>
      <c r="M129" s="7"/>
      <c r="N129" s="7"/>
      <c r="O129" s="7"/>
      <c r="P129" s="7"/>
      <c r="Q129" s="7"/>
      <c r="R129" s="7"/>
      <c r="S129" s="7"/>
      <c r="T129" s="7"/>
      <c r="U129" s="7"/>
      <c r="V129" s="7"/>
      <c r="W129" s="7"/>
      <c r="X129" s="7"/>
      <c r="Y129" s="7"/>
      <c r="Z129" s="7"/>
      <c r="AA129" s="7"/>
      <c r="AB129" s="7"/>
      <c r="AC129" s="7"/>
      <c r="AD129" s="7"/>
    </row>
    <row r="130" spans="1:31" ht="18.7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row>
    <row r="131" spans="1:31">
      <c r="D131" s="1" t="s">
        <v>45</v>
      </c>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1">
      <c r="D132" s="7"/>
      <c r="E132" s="1" t="s">
        <v>27</v>
      </c>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1">
      <c r="D133" s="7"/>
      <c r="E133" s="118">
        <f>E40</f>
        <v>0</v>
      </c>
      <c r="F133" s="119"/>
      <c r="G133" s="25" t="s">
        <v>43</v>
      </c>
      <c r="H133" s="25"/>
      <c r="I133" s="25"/>
      <c r="J133" s="25"/>
      <c r="K133" s="25"/>
      <c r="L133" s="25"/>
      <c r="M133" s="25"/>
      <c r="N133" s="25"/>
      <c r="O133" s="25"/>
      <c r="P133" s="25"/>
      <c r="Q133" s="25"/>
      <c r="R133" s="25"/>
      <c r="S133" s="25"/>
      <c r="T133" s="25"/>
      <c r="U133" s="7"/>
      <c r="V133" s="7"/>
      <c r="W133" s="7"/>
      <c r="X133" s="7"/>
      <c r="Y133" s="7"/>
      <c r="Z133" s="7"/>
      <c r="AA133" s="7"/>
      <c r="AB133" s="7"/>
      <c r="AC133" s="7"/>
      <c r="AD133" s="7"/>
    </row>
    <row r="134" spans="1:31">
      <c r="D134" s="7"/>
      <c r="E134" s="15" t="s">
        <v>28</v>
      </c>
      <c r="F134" s="14"/>
      <c r="G134" s="2"/>
      <c r="H134" s="1" t="s">
        <v>35</v>
      </c>
      <c r="K134" s="7"/>
      <c r="L134" s="7"/>
      <c r="M134" s="7"/>
      <c r="N134" s="7"/>
      <c r="O134" s="7"/>
      <c r="P134" s="7"/>
      <c r="Q134" s="7"/>
      <c r="R134" s="7"/>
      <c r="S134" s="7"/>
      <c r="T134" s="7"/>
      <c r="U134" s="7"/>
      <c r="V134" s="7"/>
      <c r="W134" s="7"/>
      <c r="X134" s="7"/>
      <c r="Y134" s="7"/>
      <c r="Z134" s="7"/>
      <c r="AA134" s="7"/>
      <c r="AB134" s="7"/>
      <c r="AC134" s="7"/>
      <c r="AD134" s="7"/>
      <c r="AE134" s="7"/>
    </row>
    <row r="135" spans="1:31">
      <c r="D135" s="7"/>
      <c r="E135" s="24"/>
      <c r="F135" s="24"/>
      <c r="G135" s="24"/>
      <c r="H135" s="24"/>
      <c r="I135" s="24"/>
      <c r="J135" s="24"/>
      <c r="K135" s="24"/>
      <c r="L135" s="2"/>
      <c r="M135" s="2"/>
      <c r="N135" s="2"/>
      <c r="O135" s="2"/>
      <c r="P135" s="2"/>
      <c r="Q135" s="2"/>
      <c r="R135" s="2"/>
      <c r="S135" s="2"/>
      <c r="T135" s="2"/>
      <c r="U135" s="7"/>
      <c r="V135" s="7"/>
      <c r="W135" s="7"/>
      <c r="X135" s="7"/>
      <c r="Y135" s="7"/>
      <c r="Z135" s="7"/>
      <c r="AA135" s="7"/>
      <c r="AB135" s="7"/>
      <c r="AC135" s="7"/>
      <c r="AD135" s="7"/>
    </row>
    <row r="136" spans="1:31">
      <c r="D136" s="7"/>
      <c r="E136" s="12"/>
      <c r="F136" s="12"/>
      <c r="G136" s="12"/>
      <c r="H136" s="12"/>
      <c r="I136" s="12"/>
      <c r="J136" s="12"/>
      <c r="K136" s="12"/>
      <c r="L136" s="2"/>
      <c r="M136" s="2"/>
      <c r="N136" s="2"/>
      <c r="O136" s="2"/>
      <c r="P136" s="2"/>
      <c r="Q136" s="2"/>
      <c r="R136" s="2"/>
      <c r="S136" s="2"/>
      <c r="T136" s="2"/>
      <c r="U136" s="7"/>
      <c r="V136" s="7"/>
      <c r="W136" s="7"/>
      <c r="X136" s="7"/>
      <c r="Y136" s="7"/>
      <c r="Z136" s="7"/>
      <c r="AA136" s="7"/>
      <c r="AB136" s="7"/>
      <c r="AC136" s="7"/>
      <c r="AD136" s="7"/>
    </row>
    <row r="137" spans="1:31">
      <c r="D137" s="1" t="s">
        <v>46</v>
      </c>
    </row>
    <row r="138" spans="1:31" ht="18" customHeight="1">
      <c r="D138" s="8"/>
      <c r="E138" s="29" t="s">
        <v>20</v>
      </c>
      <c r="F138" s="60"/>
      <c r="G138" s="60"/>
      <c r="H138" s="60"/>
      <c r="I138" s="16"/>
      <c r="J138" s="64" t="s">
        <v>18</v>
      </c>
      <c r="K138" s="65"/>
      <c r="L138" s="65"/>
      <c r="M138" s="65"/>
      <c r="N138" s="66"/>
      <c r="O138" s="114" t="s">
        <v>29</v>
      </c>
      <c r="P138" s="114"/>
      <c r="Q138" s="114"/>
      <c r="R138" s="114"/>
      <c r="S138" s="114"/>
      <c r="T138" s="29" t="s">
        <v>21</v>
      </c>
      <c r="U138" s="60"/>
      <c r="V138" s="60"/>
      <c r="W138" s="60"/>
      <c r="X138" s="63"/>
      <c r="Y138" s="29" t="s">
        <v>10</v>
      </c>
      <c r="Z138" s="60"/>
      <c r="AA138" s="60"/>
      <c r="AB138" s="60"/>
      <c r="AC138" s="63"/>
      <c r="AD138" s="6"/>
    </row>
    <row r="139" spans="1:31" ht="18" customHeight="1">
      <c r="D139" s="8"/>
      <c r="E139" s="73"/>
      <c r="F139" s="74"/>
      <c r="G139" s="74"/>
      <c r="H139" s="74"/>
      <c r="I139" s="75"/>
      <c r="J139" s="96"/>
      <c r="K139" s="97"/>
      <c r="L139" s="97"/>
      <c r="M139" s="97"/>
      <c r="N139" s="98"/>
      <c r="O139" s="28"/>
      <c r="P139" s="28"/>
      <c r="Q139" s="28"/>
      <c r="R139" s="28"/>
      <c r="S139" s="28"/>
      <c r="T139" s="79" t="s">
        <v>81</v>
      </c>
      <c r="U139" s="80"/>
      <c r="V139" s="80"/>
      <c r="W139" s="80"/>
      <c r="X139" s="81"/>
      <c r="Y139" s="85" t="s">
        <v>79</v>
      </c>
      <c r="Z139" s="86"/>
      <c r="AA139" s="86"/>
      <c r="AB139" s="86"/>
      <c r="AC139" s="122"/>
      <c r="AD139" s="6"/>
    </row>
    <row r="140" spans="1:31" ht="27.75" customHeight="1">
      <c r="D140" s="8"/>
      <c r="E140" s="76"/>
      <c r="F140" s="77"/>
      <c r="G140" s="77"/>
      <c r="H140" s="77"/>
      <c r="I140" s="78"/>
      <c r="J140" s="99"/>
      <c r="K140" s="100"/>
      <c r="L140" s="100"/>
      <c r="M140" s="100"/>
      <c r="N140" s="101"/>
      <c r="O140" s="28"/>
      <c r="P140" s="28"/>
      <c r="Q140" s="28"/>
      <c r="R140" s="28"/>
      <c r="S140" s="28"/>
      <c r="T140" s="82"/>
      <c r="U140" s="83"/>
      <c r="V140" s="83"/>
      <c r="W140" s="83"/>
      <c r="X140" s="84"/>
      <c r="Y140" s="87"/>
      <c r="Z140" s="88"/>
      <c r="AA140" s="88"/>
      <c r="AB140" s="88"/>
      <c r="AC140" s="123"/>
      <c r="AD140" s="6"/>
    </row>
    <row r="141" spans="1:31" ht="18" customHeight="1">
      <c r="D141" s="8"/>
      <c r="E141" s="29" t="s">
        <v>11</v>
      </c>
      <c r="F141" s="60"/>
      <c r="G141" s="60"/>
      <c r="H141" s="60"/>
      <c r="I141" s="63"/>
      <c r="J141" s="29" t="s">
        <v>12</v>
      </c>
      <c r="K141" s="60"/>
      <c r="L141" s="60"/>
      <c r="M141" s="60"/>
      <c r="N141" s="63"/>
      <c r="O141" s="28" t="s">
        <v>13</v>
      </c>
      <c r="P141" s="28"/>
      <c r="Q141" s="28"/>
      <c r="R141" s="28"/>
      <c r="S141" s="28"/>
      <c r="T141" s="29" t="s">
        <v>15</v>
      </c>
      <c r="U141" s="60"/>
      <c r="V141" s="60"/>
      <c r="W141" s="60"/>
      <c r="X141" s="63"/>
      <c r="Y141" s="29" t="s">
        <v>16</v>
      </c>
      <c r="Z141" s="60"/>
      <c r="AA141" s="60"/>
      <c r="AB141" s="60"/>
      <c r="AC141" s="63"/>
      <c r="AD141" s="6"/>
    </row>
    <row r="142" spans="1:31" ht="18" customHeight="1" thickBot="1">
      <c r="D142" s="11"/>
      <c r="E142" s="67">
        <f>E128</f>
        <v>0</v>
      </c>
      <c r="F142" s="68"/>
      <c r="G142" s="68"/>
      <c r="H142" s="68"/>
      <c r="I142" s="69"/>
      <c r="J142" s="70"/>
      <c r="K142" s="71"/>
      <c r="L142" s="71"/>
      <c r="M142" s="71"/>
      <c r="N142" s="72"/>
      <c r="O142" s="33">
        <f>E135</f>
        <v>0</v>
      </c>
      <c r="P142" s="33"/>
      <c r="Q142" s="33"/>
      <c r="R142" s="33"/>
      <c r="S142" s="33"/>
      <c r="T142" s="67">
        <f>IF((E142*2/3)&gt;(E142-J142),ROUNDDOWN((E142-J142),-3),ROUNDDOWN((E142*2/3),-3))</f>
        <v>0</v>
      </c>
      <c r="U142" s="68"/>
      <c r="V142" s="68"/>
      <c r="W142" s="68"/>
      <c r="X142" s="69"/>
      <c r="Y142" s="111">
        <v>8330000</v>
      </c>
      <c r="Z142" s="112"/>
      <c r="AA142" s="112"/>
      <c r="AB142" s="112"/>
      <c r="AC142" s="113"/>
      <c r="AD142" s="17"/>
    </row>
    <row r="143" spans="1:31">
      <c r="Y143" s="93" t="s">
        <v>14</v>
      </c>
      <c r="Z143" s="94"/>
      <c r="AA143" s="94"/>
      <c r="AB143" s="94"/>
      <c r="AC143" s="95"/>
    </row>
    <row r="144" spans="1:31" ht="14.45" customHeight="1">
      <c r="Y144" s="89" t="s">
        <v>71</v>
      </c>
      <c r="Z144" s="86"/>
      <c r="AA144" s="86"/>
      <c r="AB144" s="86"/>
      <c r="AC144" s="90"/>
    </row>
    <row r="145" spans="5:30">
      <c r="E145" s="5"/>
      <c r="F145" s="5"/>
      <c r="G145" s="5"/>
      <c r="H145" s="5"/>
      <c r="I145" s="5"/>
      <c r="J145" s="5"/>
      <c r="K145" s="5"/>
      <c r="L145" s="5"/>
      <c r="M145" s="5"/>
      <c r="N145" s="5"/>
      <c r="O145" s="5"/>
      <c r="P145" s="5"/>
      <c r="Q145" s="5"/>
      <c r="R145" s="5"/>
      <c r="S145" s="5"/>
      <c r="T145" s="5"/>
      <c r="U145" s="5"/>
      <c r="V145" s="5"/>
      <c r="W145" s="12"/>
      <c r="X145" s="12"/>
      <c r="Y145" s="91"/>
      <c r="Z145" s="88"/>
      <c r="AA145" s="88"/>
      <c r="AB145" s="88"/>
      <c r="AC145" s="92"/>
      <c r="AD145" s="10"/>
    </row>
    <row r="146" spans="5:30">
      <c r="E146" s="4"/>
      <c r="F146" s="4"/>
      <c r="G146" s="4"/>
      <c r="H146" s="4"/>
      <c r="J146" s="4"/>
      <c r="K146" s="4"/>
      <c r="L146" s="4"/>
      <c r="N146" s="4"/>
      <c r="O146" s="4"/>
      <c r="P146" s="4"/>
      <c r="Y146" s="61" t="s">
        <v>30</v>
      </c>
      <c r="Z146" s="60"/>
      <c r="AA146" s="60"/>
      <c r="AB146" s="60"/>
      <c r="AC146" s="62"/>
    </row>
    <row r="147" spans="5:30" ht="15" thickBot="1">
      <c r="H147" s="4"/>
      <c r="I147" s="4"/>
      <c r="J147" s="4"/>
      <c r="K147" s="4"/>
      <c r="Y147" s="107">
        <f>IF(Y142&gt;T142,T142-O142,Y142-O142)</f>
        <v>0</v>
      </c>
      <c r="Z147" s="108"/>
      <c r="AA147" s="108"/>
      <c r="AB147" s="108"/>
      <c r="AC147" s="109"/>
    </row>
  </sheetData>
  <mergeCells count="195">
    <mergeCell ref="Y111:AD111"/>
    <mergeCell ref="Y112:AD112"/>
    <mergeCell ref="Y114:AD114"/>
    <mergeCell ref="G31:AD31"/>
    <mergeCell ref="G32:AD32"/>
    <mergeCell ref="G33:AD33"/>
    <mergeCell ref="G34:AD34"/>
    <mergeCell ref="G37:AD37"/>
    <mergeCell ref="G38:AD38"/>
    <mergeCell ref="G39:AD39"/>
    <mergeCell ref="G40:AD40"/>
    <mergeCell ref="G44:AD44"/>
    <mergeCell ref="G45:AD45"/>
    <mergeCell ref="G46:AD46"/>
    <mergeCell ref="G47:AD47"/>
    <mergeCell ref="G41:AD41"/>
    <mergeCell ref="G48:AD48"/>
    <mergeCell ref="Y113:AD113"/>
    <mergeCell ref="E92:P92"/>
    <mergeCell ref="Q92:W92"/>
    <mergeCell ref="E93:P93"/>
    <mergeCell ref="Q93:W93"/>
    <mergeCell ref="E94:P94"/>
    <mergeCell ref="Q94:W94"/>
    <mergeCell ref="D109:E109"/>
    <mergeCell ref="F109:I109"/>
    <mergeCell ref="J109:N109"/>
    <mergeCell ref="O109:S109"/>
    <mergeCell ref="T109:X109"/>
    <mergeCell ref="Y109:AD109"/>
    <mergeCell ref="D110:E110"/>
    <mergeCell ref="F110:I110"/>
    <mergeCell ref="J110:N110"/>
    <mergeCell ref="O110:S110"/>
    <mergeCell ref="T110:X110"/>
    <mergeCell ref="Y110:AD110"/>
    <mergeCell ref="E95:P95"/>
    <mergeCell ref="Q95:W95"/>
    <mergeCell ref="E97:AC97"/>
    <mergeCell ref="Y143:AC143"/>
    <mergeCell ref="A116:AE117"/>
    <mergeCell ref="D120:E120"/>
    <mergeCell ref="D121:E121"/>
    <mergeCell ref="E133:F133"/>
    <mergeCell ref="G133:T133"/>
    <mergeCell ref="E135:K135"/>
    <mergeCell ref="D108:E108"/>
    <mergeCell ref="F108:I108"/>
    <mergeCell ref="J108:N108"/>
    <mergeCell ref="O108:S108"/>
    <mergeCell ref="T108:X108"/>
    <mergeCell ref="Y108:AD108"/>
    <mergeCell ref="O139:S140"/>
    <mergeCell ref="Y139:AC140"/>
    <mergeCell ref="F120:U120"/>
    <mergeCell ref="F121:U121"/>
    <mergeCell ref="E125:L125"/>
    <mergeCell ref="E128:K128"/>
    <mergeCell ref="D99:E102"/>
    <mergeCell ref="F99:I99"/>
    <mergeCell ref="O81:S81"/>
    <mergeCell ref="T81:X81"/>
    <mergeCell ref="Y81:AC81"/>
    <mergeCell ref="E82:I83"/>
    <mergeCell ref="J82:N83"/>
    <mergeCell ref="O82:S83"/>
    <mergeCell ref="T82:X83"/>
    <mergeCell ref="Y82:AC83"/>
    <mergeCell ref="E85:I85"/>
    <mergeCell ref="J85:N85"/>
    <mergeCell ref="O85:S85"/>
    <mergeCell ref="T85:X85"/>
    <mergeCell ref="Y85:AC85"/>
    <mergeCell ref="E84:I84"/>
    <mergeCell ref="J84:N84"/>
    <mergeCell ref="A87:AE88"/>
    <mergeCell ref="Y144:AC145"/>
    <mergeCell ref="Y146:AC146"/>
    <mergeCell ref="Y147:AC147"/>
    <mergeCell ref="U3:V3"/>
    <mergeCell ref="E141:I141"/>
    <mergeCell ref="J141:N141"/>
    <mergeCell ref="O141:S141"/>
    <mergeCell ref="T141:X141"/>
    <mergeCell ref="Y141:AC141"/>
    <mergeCell ref="E142:I142"/>
    <mergeCell ref="J142:N142"/>
    <mergeCell ref="O142:S142"/>
    <mergeCell ref="T142:X142"/>
    <mergeCell ref="Y142:AC142"/>
    <mergeCell ref="E138:H138"/>
    <mergeCell ref="J138:N138"/>
    <mergeCell ref="O138:S138"/>
    <mergeCell ref="T138:X138"/>
    <mergeCell ref="Y138:AC138"/>
    <mergeCell ref="E139:I140"/>
    <mergeCell ref="J139:N140"/>
    <mergeCell ref="Y71:AC71"/>
    <mergeCell ref="T139:X140"/>
    <mergeCell ref="U11:AB11"/>
    <mergeCell ref="N16:T16"/>
    <mergeCell ref="U16:AB16"/>
    <mergeCell ref="N17:T17"/>
    <mergeCell ref="U17:AB17"/>
    <mergeCell ref="E37:F37"/>
    <mergeCell ref="E39:F39"/>
    <mergeCell ref="E40:F40"/>
    <mergeCell ref="N11:T11"/>
    <mergeCell ref="N13:T13"/>
    <mergeCell ref="N14:T14"/>
    <mergeCell ref="A29:AE29"/>
    <mergeCell ref="N15:T15"/>
    <mergeCell ref="B22:AD22"/>
    <mergeCell ref="U14:AB14"/>
    <mergeCell ref="U15:AB15"/>
    <mergeCell ref="C24:AB27"/>
    <mergeCell ref="N18:T18"/>
    <mergeCell ref="U18:AB18"/>
    <mergeCell ref="B21:AD21"/>
    <mergeCell ref="E31:F31"/>
    <mergeCell ref="E33:F33"/>
    <mergeCell ref="E34:F34"/>
    <mergeCell ref="N6:T6"/>
    <mergeCell ref="N7:T7"/>
    <mergeCell ref="N8:T8"/>
    <mergeCell ref="N9:T9"/>
    <mergeCell ref="U7:AB7"/>
    <mergeCell ref="U8:AB8"/>
    <mergeCell ref="U9:AB9"/>
    <mergeCell ref="U10:AB10"/>
    <mergeCell ref="N10:T10"/>
    <mergeCell ref="E44:F44"/>
    <mergeCell ref="E45:F45"/>
    <mergeCell ref="E46:F46"/>
    <mergeCell ref="E74:K74"/>
    <mergeCell ref="E68:I69"/>
    <mergeCell ref="O68:S69"/>
    <mergeCell ref="T68:X69"/>
    <mergeCell ref="Y68:AC69"/>
    <mergeCell ref="J67:N67"/>
    <mergeCell ref="O67:S67"/>
    <mergeCell ref="T67:X67"/>
    <mergeCell ref="Y67:AC67"/>
    <mergeCell ref="E67:I67"/>
    <mergeCell ref="O65:R65"/>
    <mergeCell ref="J68:N69"/>
    <mergeCell ref="E62:K62"/>
    <mergeCell ref="T100:X101"/>
    <mergeCell ref="Y100:AD101"/>
    <mergeCell ref="E38:F38"/>
    <mergeCell ref="E32:F32"/>
    <mergeCell ref="E41:F41"/>
    <mergeCell ref="E47:F47"/>
    <mergeCell ref="E48:F48"/>
    <mergeCell ref="E54:L54"/>
    <mergeCell ref="A50:AE51"/>
    <mergeCell ref="T84:X84"/>
    <mergeCell ref="Y84:AC84"/>
    <mergeCell ref="E81:I81"/>
    <mergeCell ref="J81:N81"/>
    <mergeCell ref="E70:I70"/>
    <mergeCell ref="J70:N70"/>
    <mergeCell ref="O70:S70"/>
    <mergeCell ref="T70:X70"/>
    <mergeCell ref="Y70:AC70"/>
    <mergeCell ref="E71:I71"/>
    <mergeCell ref="J71:N71"/>
    <mergeCell ref="O71:S71"/>
    <mergeCell ref="T71:X71"/>
    <mergeCell ref="O84:S84"/>
    <mergeCell ref="E58:K58"/>
    <mergeCell ref="E78:K78"/>
    <mergeCell ref="E106:R106"/>
    <mergeCell ref="S106:V106"/>
    <mergeCell ref="E107:R107"/>
    <mergeCell ref="S107:V107"/>
    <mergeCell ref="Y104:AD104"/>
    <mergeCell ref="F102:I102"/>
    <mergeCell ref="J102:N102"/>
    <mergeCell ref="O102:S102"/>
    <mergeCell ref="T102:X102"/>
    <mergeCell ref="Y102:AD102"/>
    <mergeCell ref="D103:E103"/>
    <mergeCell ref="F103:I103"/>
    <mergeCell ref="J103:N103"/>
    <mergeCell ref="O103:S103"/>
    <mergeCell ref="T103:X103"/>
    <mergeCell ref="Y103:AD103"/>
    <mergeCell ref="J99:N99"/>
    <mergeCell ref="O99:S99"/>
    <mergeCell ref="T99:X99"/>
    <mergeCell ref="Y99:AD99"/>
    <mergeCell ref="F100:I101"/>
    <mergeCell ref="J100:N101"/>
    <mergeCell ref="O100:S101"/>
  </mergeCells>
  <phoneticPr fontId="1"/>
  <printOptions horizontalCentered="1"/>
  <pageMargins left="3.937007874015748E-2" right="3.937007874015748E-2" top="0.74803149606299213" bottom="0.74803149606299213" header="0.31496062992125984" footer="0.31496062992125984"/>
  <pageSetup paperSize="9" scale="96" orientation="portrait" cellComments="asDisplayed" r:id="rId1"/>
  <rowBreaks count="3" manualBreakCount="3">
    <brk id="49" max="30" man="1"/>
    <brk id="86" max="30" man="1"/>
    <brk id="115"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青木　優</cp:lastModifiedBy>
  <cp:lastPrinted>2025-06-26T06:01:21Z</cp:lastPrinted>
  <dcterms:created xsi:type="dcterms:W3CDTF">2023-05-24T09:10:00Z</dcterms:created>
  <dcterms:modified xsi:type="dcterms:W3CDTF">2026-06-08T01:18:38Z</dcterms:modified>
</cp:coreProperties>
</file>