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224.60.10\民間住宅部\マンション課\居住性能向上支援担当\02_とどまるマンション\03-2_太陽光・V2X補助\01_要綱\01_PV起案\★★起案\様式\ポータルサイト用様式\"/>
    </mc:Choice>
  </mc:AlternateContent>
  <xr:revisionPtr revIDLastSave="0" documentId="13_ncr:1_{5582E495-C3BA-4636-A800-70583F9160C4}" xr6:coauthVersionLast="47" xr6:coauthVersionMax="47" xr10:uidLastSave="{00000000-0000-0000-0000-000000000000}"/>
  <bookViews>
    <workbookView xWindow="-105" yWindow="0" windowWidth="14610" windowHeight="15585" xr2:uid="{00000000-000D-0000-FFFF-FFFF00000000}"/>
  </bookViews>
  <sheets>
    <sheet name="Sheet1" sheetId="1" r:id="rId1"/>
  </sheets>
  <definedNames>
    <definedName name="_xlnm.Print_Area" localSheetId="0">Sheet1!$A$1:$AE$136</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1" i="1" l="1"/>
  <c r="Y91" i="1" s="1"/>
  <c r="X83" i="1"/>
  <c r="F91" i="1" s="1"/>
  <c r="O91" i="1" s="1"/>
  <c r="Q83" i="1"/>
  <c r="T129" i="1" l="1"/>
  <c r="O129" i="1" l="1"/>
  <c r="E64" i="1"/>
  <c r="O64" i="1"/>
  <c r="T64" i="1"/>
  <c r="E129" i="1" l="1"/>
  <c r="E72" i="1"/>
  <c r="Y134" i="1" l="1"/>
  <c r="O72" i="1"/>
  <c r="Y72" i="1" s="1"/>
  <c r="Y64" i="1"/>
</calcChain>
</file>

<file path=xl/sharedStrings.xml><?xml version="1.0" encoding="utf-8"?>
<sst xmlns="http://schemas.openxmlformats.org/spreadsheetml/2006/main" count="133" uniqueCount="85">
  <si>
    <t>東京都知事殿</t>
    <rPh sb="0" eb="2">
      <t>トウキョウ</t>
    </rPh>
    <rPh sb="2" eb="6">
      <t>トチジドノ</t>
    </rPh>
    <phoneticPr fontId="1"/>
  </si>
  <si>
    <t>申請者</t>
    <rPh sb="0" eb="3">
      <t>シンセイシャ</t>
    </rPh>
    <phoneticPr fontId="1"/>
  </si>
  <si>
    <t>手続代行者</t>
    <rPh sb="0" eb="2">
      <t>テツヅ</t>
    </rPh>
    <rPh sb="2" eb="4">
      <t>ダイコウ</t>
    </rPh>
    <rPh sb="4" eb="5">
      <t>シャ</t>
    </rPh>
    <phoneticPr fontId="1"/>
  </si>
  <si>
    <t>記</t>
    <rPh sb="0" eb="1">
      <t>キ</t>
    </rPh>
    <phoneticPr fontId="1"/>
  </si>
  <si>
    <t>補助事業計画変更承認申請書</t>
    <rPh sb="0" eb="2">
      <t>ホジョ</t>
    </rPh>
    <rPh sb="2" eb="4">
      <t>ジギョウ</t>
    </rPh>
    <rPh sb="4" eb="6">
      <t>ケイカク</t>
    </rPh>
    <rPh sb="6" eb="8">
      <t>ヘンコウ</t>
    </rPh>
    <rPh sb="8" eb="10">
      <t>ショウニン</t>
    </rPh>
    <rPh sb="10" eb="13">
      <t>シンセイショ</t>
    </rPh>
    <phoneticPr fontId="1"/>
  </si>
  <si>
    <t>３　変更理由</t>
    <rPh sb="2" eb="4">
      <t>ヘンコウ</t>
    </rPh>
    <rPh sb="4" eb="6">
      <t>リユウ</t>
    </rPh>
    <phoneticPr fontId="1"/>
  </si>
  <si>
    <t>住所又は所在地</t>
    <rPh sb="0" eb="2">
      <t>ジュウショ</t>
    </rPh>
    <rPh sb="2" eb="3">
      <t>マタ</t>
    </rPh>
    <rPh sb="4" eb="7">
      <t>ショザイチ</t>
    </rPh>
    <phoneticPr fontId="1"/>
  </si>
  <si>
    <t>住所又は所在地</t>
    <phoneticPr fontId="1"/>
  </si>
  <si>
    <t>代表者</t>
    <rPh sb="0" eb="3">
      <t>ダイヒョウシャ</t>
    </rPh>
    <phoneticPr fontId="1"/>
  </si>
  <si>
    <t>氏名又は名称</t>
    <rPh sb="4" eb="6">
      <t>メイショウ</t>
    </rPh>
    <phoneticPr fontId="1"/>
  </si>
  <si>
    <t>１　交付決定番号</t>
    <rPh sb="2" eb="4">
      <t>コウフ</t>
    </rPh>
    <rPh sb="4" eb="6">
      <t>ケッテイ</t>
    </rPh>
    <rPh sb="6" eb="8">
      <t>バンゴウ</t>
    </rPh>
    <phoneticPr fontId="1"/>
  </si>
  <si>
    <t>既交付決定額</t>
    <phoneticPr fontId="1"/>
  </si>
  <si>
    <t>２　交付変更申請額</t>
    <rPh sb="2" eb="4">
      <t>コウフ</t>
    </rPh>
    <rPh sb="4" eb="6">
      <t>ヘンコウ</t>
    </rPh>
    <rPh sb="6" eb="9">
      <t>シンセイガク</t>
    </rPh>
    <phoneticPr fontId="1"/>
  </si>
  <si>
    <t>変更前</t>
    <rPh sb="0" eb="2">
      <t>ヘンコウ</t>
    </rPh>
    <rPh sb="2" eb="3">
      <t>マエ</t>
    </rPh>
    <phoneticPr fontId="1"/>
  </si>
  <si>
    <t>変更後</t>
    <rPh sb="0" eb="2">
      <t>ヘンコウ</t>
    </rPh>
    <rPh sb="2" eb="3">
      <t>ゴ</t>
    </rPh>
    <phoneticPr fontId="1"/>
  </si>
  <si>
    <t>補助限度額</t>
    <rPh sb="0" eb="2">
      <t>ホジョ</t>
    </rPh>
    <rPh sb="2" eb="4">
      <t>ゲンド</t>
    </rPh>
    <rPh sb="4" eb="5">
      <t>ガク</t>
    </rPh>
    <phoneticPr fontId="1"/>
  </si>
  <si>
    <t>Ｅ</t>
    <phoneticPr fontId="1"/>
  </si>
  <si>
    <t>Ｄ</t>
    <phoneticPr fontId="1"/>
  </si>
  <si>
    <t>円</t>
    <phoneticPr fontId="1"/>
  </si>
  <si>
    <t>補助金交付変更申請額</t>
    <rPh sb="0" eb="3">
      <t>ホジョキン</t>
    </rPh>
    <phoneticPr fontId="1"/>
  </si>
  <si>
    <t>都補助金所要額</t>
    <rPh sb="0" eb="1">
      <t>ト</t>
    </rPh>
    <rPh sb="1" eb="4">
      <t>ホジョキン</t>
    </rPh>
    <rPh sb="4" eb="6">
      <t>ショヨウ</t>
    </rPh>
    <rPh sb="6" eb="7">
      <t>ガク</t>
    </rPh>
    <phoneticPr fontId="1"/>
  </si>
  <si>
    <t>他の制度による補助等</t>
    <rPh sb="0" eb="1">
      <t>ホカ</t>
    </rPh>
    <rPh sb="2" eb="4">
      <t>セイド</t>
    </rPh>
    <rPh sb="7" eb="9">
      <t>ホジョ</t>
    </rPh>
    <rPh sb="9" eb="10">
      <t>トウ</t>
    </rPh>
    <phoneticPr fontId="1"/>
  </si>
  <si>
    <t>Ａ</t>
    <phoneticPr fontId="1"/>
  </si>
  <si>
    <t>Ｂ</t>
    <phoneticPr fontId="1"/>
  </si>
  <si>
    <t>Ｃ</t>
    <phoneticPr fontId="1"/>
  </si>
  <si>
    <t>D＞C → C
D≦C → D</t>
    <phoneticPr fontId="1"/>
  </si>
  <si>
    <t>作成日</t>
    <rPh sb="0" eb="3">
      <t>サクセイビ</t>
    </rPh>
    <phoneticPr fontId="1"/>
  </si>
  <si>
    <t>補助対象経費</t>
    <phoneticPr fontId="1"/>
  </si>
  <si>
    <t>補助金算定額</t>
    <rPh sb="0" eb="3">
      <t>ホジョキン</t>
    </rPh>
    <rPh sb="3" eb="5">
      <t>サンテイ</t>
    </rPh>
    <rPh sb="5" eb="6">
      <t>ガク</t>
    </rPh>
    <phoneticPr fontId="1"/>
  </si>
  <si>
    <t>代表者（担当者）</t>
    <rPh sb="0" eb="3">
      <t>ダイヒョウシャ</t>
    </rPh>
    <rPh sb="4" eb="7">
      <t>タントウシャ</t>
    </rPh>
    <phoneticPr fontId="1"/>
  </si>
  <si>
    <t>kwh</t>
    <phoneticPr fontId="1"/>
  </si>
  <si>
    <t>(A×3/4)＞(A-B) → A-B
(A×3/4)≦(A-B) → A×3/4</t>
    <phoneticPr fontId="1"/>
  </si>
  <si>
    <t>1,500万円</t>
    <phoneticPr fontId="1"/>
  </si>
  <si>
    <t>※内訳が明確な見積書を添付し、変更箇所を明示すること。</t>
    <rPh sb="15" eb="17">
      <t>ヘンコウ</t>
    </rPh>
    <rPh sb="17" eb="19">
      <t>カショ</t>
    </rPh>
    <rPh sb="20" eb="22">
      <t>メイジ</t>
    </rPh>
    <phoneticPr fontId="1"/>
  </si>
  <si>
    <t>〒</t>
    <phoneticPr fontId="1"/>
  </si>
  <si>
    <t>東京とどまるマンション浸水対策設備導入促進事業</t>
    <rPh sb="0" eb="2">
      <t>トウキョウ</t>
    </rPh>
    <rPh sb="21" eb="23">
      <t>ジギョウ</t>
    </rPh>
    <phoneticPr fontId="1"/>
  </si>
  <si>
    <t>浸水対策設備導入補助金(改修)</t>
    <rPh sb="0" eb="2">
      <t>シンスイ</t>
    </rPh>
    <rPh sb="2" eb="4">
      <t>タイサク</t>
    </rPh>
    <rPh sb="4" eb="6">
      <t>セツビ</t>
    </rPh>
    <rPh sb="6" eb="8">
      <t>ドウニュウ</t>
    </rPh>
    <rPh sb="8" eb="10">
      <t>ホジョ</t>
    </rPh>
    <rPh sb="10" eb="11">
      <t>キン</t>
    </rPh>
    <rPh sb="12" eb="14">
      <t>カイシュウ</t>
    </rPh>
    <phoneticPr fontId="1"/>
  </si>
  <si>
    <t>浸水対策設備導入補助金(調査・企画)</t>
    <rPh sb="0" eb="2">
      <t>シンスイ</t>
    </rPh>
    <rPh sb="2" eb="4">
      <t>タイサク</t>
    </rPh>
    <rPh sb="4" eb="6">
      <t>セツビ</t>
    </rPh>
    <rPh sb="6" eb="8">
      <t>ドウニュウ</t>
    </rPh>
    <rPh sb="8" eb="10">
      <t>ホジョ</t>
    </rPh>
    <rPh sb="10" eb="11">
      <t>キン</t>
    </rPh>
    <phoneticPr fontId="1"/>
  </si>
  <si>
    <t>費用について</t>
    <rPh sb="0" eb="2">
      <t>ヒヨウ</t>
    </rPh>
    <phoneticPr fontId="1"/>
  </si>
  <si>
    <t>（１）経費合計</t>
    <rPh sb="3" eb="5">
      <t>ケイヒ</t>
    </rPh>
    <rPh sb="5" eb="7">
      <t>ゴウケイ</t>
    </rPh>
    <phoneticPr fontId="1"/>
  </si>
  <si>
    <t>（２）これまでの交付履歴</t>
    <rPh sb="8" eb="10">
      <t>コウフ</t>
    </rPh>
    <rPh sb="10" eb="12">
      <t>リレキ</t>
    </rPh>
    <phoneticPr fontId="1"/>
  </si>
  <si>
    <t>これまでに浸水対策設備導入補助金(調査・企画)の交付を受けた場合、記入</t>
    <rPh sb="24" eb="26">
      <t>コウフ</t>
    </rPh>
    <rPh sb="27" eb="28">
      <t>ウ</t>
    </rPh>
    <phoneticPr fontId="1"/>
  </si>
  <si>
    <t>交付金額</t>
    <rPh sb="0" eb="2">
      <t>コウフ</t>
    </rPh>
    <rPh sb="2" eb="4">
      <t>キンガク</t>
    </rPh>
    <phoneticPr fontId="1"/>
  </si>
  <si>
    <t>これまでの交付金額</t>
    <rPh sb="5" eb="7">
      <t>コウフ</t>
    </rPh>
    <rPh sb="7" eb="9">
      <t>キンガク</t>
    </rPh>
    <phoneticPr fontId="1"/>
  </si>
  <si>
    <t>75万円</t>
    <rPh sb="2" eb="4">
      <t>マンエン</t>
    </rPh>
    <phoneticPr fontId="1"/>
  </si>
  <si>
    <t>Ｆ</t>
    <phoneticPr fontId="1"/>
  </si>
  <si>
    <t>　費用についての変更</t>
    <rPh sb="1" eb="3">
      <t>ヒヨウ</t>
    </rPh>
    <rPh sb="8" eb="10">
      <t>ヘンコウ</t>
    </rPh>
    <phoneticPr fontId="1"/>
  </si>
  <si>
    <t>第13号共通様式</t>
    <rPh sb="0" eb="1">
      <t>ダイ</t>
    </rPh>
    <rPh sb="3" eb="4">
      <t>ゴウ</t>
    </rPh>
    <rPh sb="4" eb="6">
      <t>キョウツウ</t>
    </rPh>
    <rPh sb="6" eb="8">
      <t>ヨウシキ</t>
    </rPh>
    <phoneticPr fontId="1"/>
  </si>
  <si>
    <t>メールアドレス</t>
    <phoneticPr fontId="1"/>
  </si>
  <si>
    <t>リチウムイオン蓄電池部の出力</t>
    <rPh sb="7" eb="10">
      <t>チクデンチ</t>
    </rPh>
    <rPh sb="10" eb="11">
      <t>ブ</t>
    </rPh>
    <rPh sb="12" eb="14">
      <t>シュツリョク</t>
    </rPh>
    <phoneticPr fontId="1"/>
  </si>
  <si>
    <t>(A×1/2)＞(A-B) → A-B
(A×1/2)≦(A-B) → A×1/2</t>
    <phoneticPr fontId="1"/>
  </si>
  <si>
    <t>差　　　　額</t>
    <phoneticPr fontId="1"/>
  </si>
  <si>
    <t>※本様式は補助事業ごとに提出してください。</t>
    <rPh sb="1" eb="2">
      <t>ホン</t>
    </rPh>
    <rPh sb="2" eb="4">
      <t>ヨウシキ</t>
    </rPh>
    <rPh sb="5" eb="7">
      <t>ホジョ</t>
    </rPh>
    <rPh sb="7" eb="9">
      <t>ジギョウ</t>
    </rPh>
    <rPh sb="12" eb="14">
      <t>テイシュツ</t>
    </rPh>
    <phoneticPr fontId="1"/>
  </si>
  <si>
    <t>申請している補助金　該当するものに〇をつけること</t>
    <phoneticPr fontId="1"/>
  </si>
  <si>
    <t>年</t>
    <rPh sb="0" eb="1">
      <t>ネン</t>
    </rPh>
    <phoneticPr fontId="1"/>
  </si>
  <si>
    <t>月</t>
    <rPh sb="0" eb="1">
      <t>ガツ</t>
    </rPh>
    <phoneticPr fontId="1"/>
  </si>
  <si>
    <t>日</t>
    <rPh sb="0" eb="1">
      <t>ヒ</t>
    </rPh>
    <phoneticPr fontId="1"/>
  </si>
  <si>
    <t>（次頁に続く）</t>
    <rPh sb="1" eb="2">
      <t>ツギ</t>
    </rPh>
    <rPh sb="2" eb="3">
      <t>ページ</t>
    </rPh>
    <rPh sb="4" eb="5">
      <t>ツヅ</t>
    </rPh>
    <phoneticPr fontId="1"/>
  </si>
  <si>
    <t>188,000円/kwh</t>
    <rPh sb="7" eb="8">
      <t>エン</t>
    </rPh>
    <phoneticPr fontId="1"/>
  </si>
  <si>
    <t>電話番号</t>
    <rPh sb="0" eb="2">
      <t>デンワ</t>
    </rPh>
    <rPh sb="2" eb="4">
      <t>バンゴウ</t>
    </rPh>
    <phoneticPr fontId="1"/>
  </si>
  <si>
    <t>（１）購入予定の蓄電池設備及び非常用発電設備の内訳明細</t>
    <rPh sb="8" eb="11">
      <t>チクデンチ</t>
    </rPh>
    <rPh sb="11" eb="13">
      <t>セツビ</t>
    </rPh>
    <rPh sb="13" eb="14">
      <t>オヨ</t>
    </rPh>
    <rPh sb="15" eb="18">
      <t>ヒジョウヨウ</t>
    </rPh>
    <rPh sb="18" eb="20">
      <t>ハツデン</t>
    </rPh>
    <rPh sb="20" eb="22">
      <t>セツビ</t>
    </rPh>
    <phoneticPr fontId="1"/>
  </si>
  <si>
    <t>太陽光発電設備及びＶ２Ｘ設備の導入について</t>
    <rPh sb="0" eb="3">
      <t>タイヨウコウ</t>
    </rPh>
    <rPh sb="3" eb="5">
      <t>ハツデン</t>
    </rPh>
    <rPh sb="5" eb="7">
      <t>セツビ</t>
    </rPh>
    <rPh sb="7" eb="8">
      <t>オヨ</t>
    </rPh>
    <rPh sb="12" eb="14">
      <t>セツビ</t>
    </rPh>
    <rPh sb="15" eb="17">
      <t>ドウニュウ</t>
    </rPh>
    <phoneticPr fontId="1"/>
  </si>
  <si>
    <t>（１）購入予定の太陽光発電設備及びＶ２Ｘ設備の導入経費合計</t>
    <rPh sb="8" eb="11">
      <t>タイヨウコウ</t>
    </rPh>
    <rPh sb="11" eb="13">
      <t>ハツデン</t>
    </rPh>
    <rPh sb="13" eb="15">
      <t>セツビ</t>
    </rPh>
    <rPh sb="15" eb="16">
      <t>オヨ</t>
    </rPh>
    <rPh sb="20" eb="22">
      <t>セツビ</t>
    </rPh>
    <rPh sb="23" eb="25">
      <t>ドウニュウ</t>
    </rPh>
    <rPh sb="25" eb="27">
      <t>ケイヒ</t>
    </rPh>
    <rPh sb="27" eb="29">
      <t>ゴウケイ</t>
    </rPh>
    <phoneticPr fontId="1"/>
  </si>
  <si>
    <t>（ア）太陽光発電設備（防水工事を除く）</t>
    <rPh sb="11" eb="13">
      <t>ボウスイ</t>
    </rPh>
    <rPh sb="13" eb="15">
      <t>コウジ</t>
    </rPh>
    <rPh sb="16" eb="17">
      <t>ノゾ</t>
    </rPh>
    <phoneticPr fontId="1"/>
  </si>
  <si>
    <t>（ウ）Ｖ２Ｘ設備</t>
    <phoneticPr fontId="1"/>
  </si>
  <si>
    <t>※ （ア）、（イ）、（ウ）ごとに、内訳が明確な見積書を添付すること。</t>
    <phoneticPr fontId="1"/>
  </si>
  <si>
    <t>（２）補助金交付申請額</t>
    <phoneticPr fontId="1"/>
  </si>
  <si>
    <t>太陽電池モジュールの公称最大出力の合計値</t>
    <rPh sb="0" eb="2">
      <t>タイヨウ</t>
    </rPh>
    <rPh sb="2" eb="4">
      <t>デンチ</t>
    </rPh>
    <rPh sb="10" eb="12">
      <t>コウショウ</t>
    </rPh>
    <rPh sb="12" eb="14">
      <t>サイダイ</t>
    </rPh>
    <rPh sb="14" eb="16">
      <t>シュツリョク</t>
    </rPh>
    <rPh sb="17" eb="20">
      <t>ゴウケイチ</t>
    </rPh>
    <phoneticPr fontId="1"/>
  </si>
  <si>
    <t>kW</t>
    <phoneticPr fontId="1"/>
  </si>
  <si>
    <t>パワーコンディショナーの定格出力の合計値</t>
  </si>
  <si>
    <t>（イ）     〃　　　 （防水工事）　</t>
    <rPh sb="14" eb="16">
      <t>ボウスイ</t>
    </rPh>
    <rPh sb="16" eb="18">
      <t>コウジ</t>
    </rPh>
    <phoneticPr fontId="1"/>
  </si>
  <si>
    <t>（２）補助金変更申請額(蓄電池設備の場合)</t>
    <rPh sb="6" eb="8">
      <t>ヘンコウ</t>
    </rPh>
    <rPh sb="12" eb="15">
      <t>チクデンチ</t>
    </rPh>
    <rPh sb="15" eb="17">
      <t>セツビ</t>
    </rPh>
    <rPh sb="18" eb="20">
      <t>バアイ</t>
    </rPh>
    <phoneticPr fontId="1"/>
  </si>
  <si>
    <t>（３）補助金変更申請額(発電機設備の場合)</t>
    <rPh sb="6" eb="8">
      <t>ヘンコウ</t>
    </rPh>
    <rPh sb="12" eb="15">
      <t>ハツデンキ</t>
    </rPh>
    <rPh sb="15" eb="17">
      <t>セツビ</t>
    </rPh>
    <rPh sb="18" eb="20">
      <t>バアイ</t>
    </rPh>
    <phoneticPr fontId="1"/>
  </si>
  <si>
    <t>（３）補助金変更申請額</t>
    <rPh sb="6" eb="8">
      <t>ヘンコウ</t>
    </rPh>
    <phoneticPr fontId="1"/>
  </si>
  <si>
    <t>（エ）（ア）～（ウ）合計</t>
    <rPh sb="10" eb="12">
      <t>ゴウケイ</t>
    </rPh>
    <phoneticPr fontId="1"/>
  </si>
  <si>
    <t>3,000万円</t>
    <rPh sb="5" eb="7">
      <t>マンエン</t>
    </rPh>
    <phoneticPr fontId="1"/>
  </si>
  <si>
    <t>（エ）</t>
    <phoneticPr fontId="1"/>
  </si>
  <si>
    <t>【参考】</t>
    <rPh sb="1" eb="3">
      <t>サンコウ</t>
    </rPh>
    <phoneticPr fontId="1"/>
  </si>
  <si>
    <t>D＞E → E-C
D≦E → D-C</t>
    <phoneticPr fontId="1"/>
  </si>
  <si>
    <t>浸水対策設備への補助金を変更する場合はこのページに記入</t>
    <rPh sb="12" eb="14">
      <t>ヘンコウ</t>
    </rPh>
    <rPh sb="16" eb="18">
      <t>バアイ</t>
    </rPh>
    <rPh sb="25" eb="27">
      <t>キニュウ</t>
    </rPh>
    <phoneticPr fontId="1"/>
  </si>
  <si>
    <t>太陽光発電設備･V2X設備への補助金を変更する場合はこのページに記入</t>
    <rPh sb="19" eb="21">
      <t>ヘンコウ</t>
    </rPh>
    <rPh sb="23" eb="25">
      <t>バアイ</t>
    </rPh>
    <rPh sb="32" eb="34">
      <t>キニュウ</t>
    </rPh>
    <phoneticPr fontId="1"/>
  </si>
  <si>
    <t>非常用電源への補助金を変更する場合はこのページに記入</t>
    <rPh sb="11" eb="13">
      <t>ヘンコウ</t>
    </rPh>
    <rPh sb="15" eb="17">
      <t>バアイ</t>
    </rPh>
    <rPh sb="24" eb="26">
      <t>キニュウ</t>
    </rPh>
    <phoneticPr fontId="1"/>
  </si>
  <si>
    <t>令和</t>
    <rPh sb="0" eb="2">
      <t>レイワ</t>
    </rPh>
    <phoneticPr fontId="1"/>
  </si>
  <si>
    <t>令和〇年度 東京とどまるマンション非常用電源、太陽光発電設備及びＶ２Ｘ設備導入促進事業</t>
    <rPh sb="0" eb="2">
      <t>レイワ</t>
    </rPh>
    <rPh sb="6" eb="8">
      <t>トウキョウ</t>
    </rPh>
    <rPh sb="17" eb="20">
      <t>ヒジョウヨウ</t>
    </rPh>
    <rPh sb="20" eb="22">
      <t>デンゲン</t>
    </rPh>
    <rPh sb="37" eb="39">
      <t>ドウニュウ</t>
    </rPh>
    <rPh sb="39" eb="41">
      <t>ソクシン</t>
    </rPh>
    <rPh sb="41" eb="43">
      <t>ジギョウ</t>
    </rPh>
    <phoneticPr fontId="1"/>
  </si>
  <si>
    <t>　令和　　年　　月　　日付　住民マ第　　号により補助金の交付決定を受けた事業について、東京とどまるマンション非常用電源、太陽光発電設備及びＶ２Ｘ設備導入促進事業補助金交付要綱第18条第１項及び東京とどまるマンション浸水対策設備導入促進事業補助金交付要綱第18条第１項の規定に基づき、下記のとおり補助事業の内容の変更を申請します。</t>
    <rPh sb="1" eb="3">
      <t>レイワ</t>
    </rPh>
    <rPh sb="106" eb="107">
      <t>ダイ</t>
    </rPh>
    <rPh sb="108" eb="109">
      <t>コウ</t>
    </rPh>
    <rPh sb="162" eb="164">
      <t>ホジョジギョウナイヨウヘンコウ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</si>
</sst>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0;;@"/>
    <numFmt numFmtId="178" formatCode="##,##0&quot;円&quot;"/>
  </numFmts>
  <fonts count="10">
    <font>
      <sz val="11"/>
      <color theme="1"/>
      <name val="游ゴシック"/>
      <family val="2"/>
      <charset val="128"/>
      <scheme val="minor"/>
    </font>
    <font>
      <sz val="6"/>
      <name val="游ゴシック"/>
      <family val="2"/>
      <charset val="128"/>
      <scheme val="minor"/>
    </font>
    <font>
      <sz val="12"/>
      <name val="ＭＳ 明朝"/>
      <family val="1"/>
      <charset val="128"/>
    </font>
    <font>
      <sz val="16"/>
      <name val="ＭＳ 明朝"/>
      <family val="1"/>
      <charset val="128"/>
    </font>
    <font>
      <sz val="6"/>
      <name val="ＭＳ 明朝"/>
      <family val="1"/>
      <charset val="128"/>
    </font>
    <font>
      <sz val="11"/>
      <name val="游ゴシック"/>
      <family val="2"/>
      <charset val="128"/>
      <scheme val="minor"/>
    </font>
    <font>
      <sz val="11"/>
      <name val="ＭＳ 明朝"/>
      <family val="1"/>
      <charset val="128"/>
    </font>
    <font>
      <sz val="9"/>
      <name val="ＭＳ 明朝"/>
      <family val="1"/>
      <charset val="128"/>
    </font>
    <font>
      <sz val="7"/>
      <name val="ＭＳ 明朝"/>
      <family val="1"/>
      <charset val="128"/>
    </font>
    <font>
      <sz val="1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2" fillId="0" borderId="11" xfId="0" applyFont="1" applyBorder="1">
      <alignment vertical="center"/>
    </xf>
    <xf numFmtId="0" fontId="2"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2" fillId="0" borderId="0" xfId="0" applyFont="1" applyAlignment="1">
      <alignment horizontal="left" vertical="center"/>
    </xf>
    <xf numFmtId="0" fontId="2" fillId="0" borderId="12" xfId="0" applyFont="1" applyBorder="1">
      <alignment vertical="center"/>
    </xf>
    <xf numFmtId="176" fontId="2" fillId="0" borderId="12" xfId="0" applyNumberFormat="1" applyFont="1" applyBorder="1">
      <alignment vertical="center"/>
    </xf>
    <xf numFmtId="176" fontId="2" fillId="0" borderId="0" xfId="0" applyNumberFormat="1" applyFont="1">
      <alignment vertical="center"/>
    </xf>
    <xf numFmtId="176" fontId="2" fillId="0" borderId="0" xfId="0" applyNumberFormat="1" applyFont="1" applyAlignment="1">
      <alignment horizontal="right" vertical="center"/>
    </xf>
    <xf numFmtId="0" fontId="3" fillId="0" borderId="0" xfId="0" applyFont="1" applyAlignment="1">
      <alignment horizontal="center" vertical="center"/>
    </xf>
    <xf numFmtId="177" fontId="2" fillId="0" borderId="0" xfId="0" applyNumberFormat="1" applyFont="1" applyAlignment="1">
      <alignment horizontal="left" vertical="center"/>
    </xf>
    <xf numFmtId="177" fontId="2" fillId="0" borderId="0" xfId="0" applyNumberFormat="1" applyFont="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176" fontId="2" fillId="0" borderId="11" xfId="0" applyNumberFormat="1" applyFont="1" applyBorder="1">
      <alignment vertical="center"/>
    </xf>
    <xf numFmtId="178" fontId="2" fillId="0" borderId="0" xfId="0" applyNumberFormat="1" applyFont="1" applyAlignment="1">
      <alignment horizontal="right" vertical="center"/>
    </xf>
    <xf numFmtId="176" fontId="2" fillId="0" borderId="0" xfId="0" applyNumberFormat="1" applyFont="1" applyAlignment="1">
      <alignment horizontal="center" vertical="center"/>
    </xf>
    <xf numFmtId="176" fontId="2" fillId="0" borderId="0" xfId="0" applyNumberFormat="1" applyFont="1" applyAlignment="1">
      <alignment horizontal="left"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8" fontId="2" fillId="2" borderId="1" xfId="0" applyNumberFormat="1" applyFont="1" applyFill="1" applyBorder="1" applyAlignment="1">
      <alignment horizontal="right" vertical="center"/>
    </xf>
    <xf numFmtId="176" fontId="2" fillId="0" borderId="2" xfId="0" applyNumberFormat="1" applyFont="1" applyBorder="1" applyAlignment="1">
      <alignment horizontal="center" vertical="center"/>
    </xf>
    <xf numFmtId="176" fontId="2" fillId="0" borderId="36" xfId="0" applyNumberFormat="1" applyFont="1" applyBorder="1" applyAlignment="1">
      <alignment horizontal="right" vertical="center"/>
    </xf>
    <xf numFmtId="176" fontId="2" fillId="0" borderId="37" xfId="0" applyNumberFormat="1" applyFont="1" applyBorder="1" applyAlignment="1">
      <alignment horizontal="right" vertical="center"/>
    </xf>
    <xf numFmtId="176" fontId="2" fillId="0" borderId="38" xfId="0" applyNumberFormat="1" applyFont="1" applyBorder="1" applyAlignment="1">
      <alignment horizontal="right"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2" fillId="0" borderId="2"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176" fontId="2" fillId="2" borderId="1" xfId="0" applyNumberFormat="1" applyFont="1" applyFill="1" applyBorder="1" applyAlignment="1">
      <alignment horizontal="right" vertical="center"/>
    </xf>
    <xf numFmtId="176" fontId="2" fillId="0" borderId="0" xfId="0" applyNumberFormat="1" applyFont="1" applyAlignment="1">
      <alignment horizontal="center" vertical="center"/>
    </xf>
    <xf numFmtId="176" fontId="2" fillId="0" borderId="0" xfId="0" applyNumberFormat="1" applyFont="1" applyAlignment="1">
      <alignment horizontal="right" vertical="center"/>
    </xf>
    <xf numFmtId="178" fontId="2" fillId="0" borderId="0" xfId="0" applyNumberFormat="1" applyFont="1" applyAlignment="1">
      <alignment horizontal="right" vertical="center"/>
    </xf>
    <xf numFmtId="176" fontId="2" fillId="0" borderId="1" xfId="0" applyNumberFormat="1" applyFont="1" applyBorder="1" applyAlignment="1">
      <alignment horizontal="left" vertical="center"/>
    </xf>
    <xf numFmtId="0" fontId="2" fillId="0" borderId="0" xfId="0" applyFont="1" applyAlignment="1">
      <alignment horizontal="left" vertical="center"/>
    </xf>
    <xf numFmtId="0" fontId="7"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176" fontId="2"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176" fontId="7" fillId="0" borderId="0" xfId="0" applyNumberFormat="1" applyFont="1" applyAlignment="1">
      <alignment horizontal="left" vertical="center"/>
    </xf>
    <xf numFmtId="3" fontId="2" fillId="2" borderId="2" xfId="0" applyNumberFormat="1" applyFont="1" applyFill="1" applyBorder="1" applyAlignment="1">
      <alignment horizontal="right"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 fillId="2" borderId="4" xfId="0"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11" xfId="0" applyFont="1" applyFill="1" applyBorder="1" applyAlignment="1">
      <alignment horizontal="left" vertical="top"/>
    </xf>
    <xf numFmtId="0" fontId="2" fillId="2" borderId="0" xfId="0" applyFont="1" applyFill="1" applyAlignment="1">
      <alignment horizontal="left" vertical="top"/>
    </xf>
    <xf numFmtId="0" fontId="2" fillId="2" borderId="12" xfId="0" applyFont="1" applyFill="1" applyBorder="1" applyAlignment="1">
      <alignment horizontal="left" vertical="top"/>
    </xf>
    <xf numFmtId="0" fontId="2" fillId="2" borderId="8" xfId="0" applyFont="1" applyFill="1" applyBorder="1" applyAlignment="1">
      <alignment horizontal="left" vertical="top"/>
    </xf>
    <xf numFmtId="0" fontId="2" fillId="2" borderId="9" xfId="0" applyFont="1" applyFill="1" applyBorder="1" applyAlignment="1">
      <alignment horizontal="left" vertical="top"/>
    </xf>
    <xf numFmtId="0" fontId="2" fillId="2" borderId="10" xfId="0" applyFont="1" applyFill="1" applyBorder="1" applyAlignment="1">
      <alignment horizontal="left" vertical="top"/>
    </xf>
    <xf numFmtId="0" fontId="2" fillId="0" borderId="9" xfId="0" applyFont="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6"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176" fontId="2" fillId="0" borderId="4" xfId="0" applyNumberFormat="1" applyFont="1" applyBorder="1" applyAlignment="1">
      <alignment horizontal="right" vertical="center"/>
    </xf>
    <xf numFmtId="178" fontId="2" fillId="2" borderId="2" xfId="0" applyNumberFormat="1" applyFont="1" applyFill="1" applyBorder="1" applyAlignment="1">
      <alignment horizontal="right" vertical="center"/>
    </xf>
    <xf numFmtId="178" fontId="2" fillId="2" borderId="3" xfId="0" applyNumberFormat="1" applyFont="1" applyFill="1" applyBorder="1" applyAlignment="1">
      <alignment horizontal="right" vertical="center"/>
    </xf>
    <xf numFmtId="178" fontId="2" fillId="2" borderId="4" xfId="0" applyNumberFormat="1" applyFont="1" applyFill="1" applyBorder="1" applyAlignment="1">
      <alignment horizontal="right"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0" fontId="9" fillId="0" borderId="1" xfId="0" applyFont="1" applyBorder="1" applyAlignment="1">
      <alignment horizontal="center" vertical="center"/>
    </xf>
    <xf numFmtId="177" fontId="2" fillId="2" borderId="2"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176" fontId="2" fillId="0" borderId="7" xfId="0" applyNumberFormat="1" applyFont="1" applyBorder="1" applyAlignment="1">
      <alignment horizontal="right" vertic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X134"/>
  <sheetViews>
    <sheetView showGridLines="0" tabSelected="1" zoomScaleNormal="100" zoomScaleSheetLayoutView="100" workbookViewId="0">
      <selection activeCell="AF23" sqref="AF23"/>
    </sheetView>
  </sheetViews>
  <sheetFormatPr defaultColWidth="8.75" defaultRowHeight="14.25"/>
  <cols>
    <col min="1" max="1" width="0.75" style="1" customWidth="1"/>
    <col min="2" max="2" width="2.25" style="1" customWidth="1"/>
    <col min="3" max="30" width="3.25" style="1" customWidth="1"/>
    <col min="31" max="31" width="0.75" style="1" customWidth="1"/>
    <col min="32" max="16384" width="8.75" style="1"/>
  </cols>
  <sheetData>
    <row r="2" spans="3:31">
      <c r="C2" s="1" t="s">
        <v>47</v>
      </c>
    </row>
    <row r="3" spans="3:31" ht="18.75">
      <c r="R3" s="1" t="s">
        <v>26</v>
      </c>
      <c r="S3" s="2"/>
      <c r="T3" s="2"/>
      <c r="U3" s="60" t="s">
        <v>82</v>
      </c>
      <c r="V3" s="60"/>
      <c r="X3" s="1" t="s">
        <v>54</v>
      </c>
      <c r="Z3" s="1" t="s">
        <v>55</v>
      </c>
      <c r="AB3" s="3" t="s">
        <v>56</v>
      </c>
      <c r="AE3" s="3"/>
    </row>
    <row r="4" spans="3:31">
      <c r="D4" s="1" t="s">
        <v>0</v>
      </c>
    </row>
    <row r="5" spans="3:31">
      <c r="N5" s="80" t="s">
        <v>1</v>
      </c>
      <c r="O5" s="80"/>
      <c r="P5" s="80"/>
      <c r="Q5" s="80"/>
      <c r="R5" s="80"/>
      <c r="S5" s="80"/>
      <c r="T5" s="80"/>
    </row>
    <row r="6" spans="3:31">
      <c r="N6" s="32" t="s">
        <v>6</v>
      </c>
      <c r="O6" s="32"/>
      <c r="P6" s="32"/>
      <c r="Q6" s="32"/>
      <c r="R6" s="32"/>
      <c r="S6" s="32"/>
      <c r="T6" s="32"/>
      <c r="U6" s="81" t="s">
        <v>34</v>
      </c>
      <c r="V6" s="82"/>
      <c r="W6" s="82"/>
      <c r="X6" s="82"/>
      <c r="Y6" s="82"/>
      <c r="Z6" s="82"/>
      <c r="AA6" s="82"/>
      <c r="AB6" s="82"/>
      <c r="AC6" s="4"/>
    </row>
    <row r="7" spans="3:31">
      <c r="N7" s="32" t="s">
        <v>9</v>
      </c>
      <c r="O7" s="32"/>
      <c r="P7" s="32"/>
      <c r="Q7" s="32"/>
      <c r="R7" s="32"/>
      <c r="S7" s="32"/>
      <c r="T7" s="32"/>
      <c r="U7" s="61"/>
      <c r="V7" s="62"/>
      <c r="W7" s="62"/>
      <c r="X7" s="62"/>
      <c r="Y7" s="62"/>
      <c r="Z7" s="62"/>
      <c r="AA7" s="62"/>
      <c r="AB7" s="62"/>
      <c r="AC7" s="4"/>
    </row>
    <row r="8" spans="3:31">
      <c r="N8" s="32" t="s">
        <v>8</v>
      </c>
      <c r="O8" s="32"/>
      <c r="P8" s="32"/>
      <c r="Q8" s="32"/>
      <c r="R8" s="32"/>
      <c r="S8" s="32"/>
      <c r="T8" s="32"/>
      <c r="U8" s="61"/>
      <c r="V8" s="62"/>
      <c r="W8" s="62"/>
      <c r="X8" s="62"/>
      <c r="Y8" s="62"/>
      <c r="Z8" s="62"/>
      <c r="AA8" s="62"/>
      <c r="AB8" s="62"/>
      <c r="AC8" s="4"/>
    </row>
    <row r="9" spans="3:31">
      <c r="N9" s="83" t="s">
        <v>59</v>
      </c>
      <c r="O9" s="83"/>
      <c r="P9" s="83"/>
      <c r="Q9" s="83"/>
      <c r="R9" s="83"/>
      <c r="S9" s="83"/>
      <c r="T9" s="83"/>
      <c r="U9" s="61"/>
      <c r="V9" s="62"/>
      <c r="W9" s="62"/>
      <c r="X9" s="62"/>
      <c r="Y9" s="62"/>
      <c r="Z9" s="62"/>
      <c r="AA9" s="62"/>
      <c r="AB9" s="62"/>
      <c r="AC9" s="4"/>
    </row>
    <row r="10" spans="3:31">
      <c r="N10" s="40" t="s">
        <v>48</v>
      </c>
      <c r="O10" s="84"/>
      <c r="P10" s="84"/>
      <c r="Q10" s="84"/>
      <c r="R10" s="84"/>
      <c r="S10" s="84"/>
      <c r="T10" s="84"/>
      <c r="U10" s="61"/>
      <c r="V10" s="62"/>
      <c r="W10" s="62"/>
      <c r="X10" s="62"/>
      <c r="Y10" s="62"/>
      <c r="Z10" s="62"/>
      <c r="AA10" s="62"/>
      <c r="AB10" s="62"/>
      <c r="AC10" s="4"/>
    </row>
    <row r="11" spans="3:31">
      <c r="N11" s="5"/>
      <c r="O11" s="5"/>
      <c r="P11" s="5"/>
      <c r="Q11" s="5"/>
      <c r="R11" s="5"/>
      <c r="S11" s="5"/>
      <c r="T11" s="5"/>
      <c r="U11" s="5"/>
      <c r="V11" s="5"/>
      <c r="W11" s="5"/>
      <c r="X11" s="5"/>
      <c r="Y11" s="5"/>
      <c r="Z11" s="5"/>
      <c r="AA11" s="5"/>
      <c r="AB11" s="5"/>
    </row>
    <row r="12" spans="3:31">
      <c r="N12" s="60" t="s">
        <v>2</v>
      </c>
      <c r="O12" s="60"/>
      <c r="P12" s="60"/>
      <c r="Q12" s="60"/>
      <c r="R12" s="60"/>
      <c r="S12" s="60"/>
      <c r="T12" s="60"/>
    </row>
    <row r="13" spans="3:31">
      <c r="N13" s="32" t="s">
        <v>7</v>
      </c>
      <c r="O13" s="32"/>
      <c r="P13" s="32"/>
      <c r="Q13" s="32"/>
      <c r="R13" s="32"/>
      <c r="S13" s="32"/>
      <c r="T13" s="32"/>
      <c r="U13" s="81" t="s">
        <v>34</v>
      </c>
      <c r="V13" s="82"/>
      <c r="W13" s="82"/>
      <c r="X13" s="82"/>
      <c r="Y13" s="82"/>
      <c r="Z13" s="82"/>
      <c r="AA13" s="82"/>
      <c r="AB13" s="82"/>
      <c r="AC13" s="4"/>
    </row>
    <row r="14" spans="3:31">
      <c r="N14" s="32" t="s">
        <v>9</v>
      </c>
      <c r="O14" s="32"/>
      <c r="P14" s="32"/>
      <c r="Q14" s="32"/>
      <c r="R14" s="32"/>
      <c r="S14" s="32"/>
      <c r="T14" s="32"/>
      <c r="U14" s="61"/>
      <c r="V14" s="62"/>
      <c r="W14" s="62"/>
      <c r="X14" s="62"/>
      <c r="Y14" s="62"/>
      <c r="Z14" s="62"/>
      <c r="AA14" s="62"/>
      <c r="AB14" s="62"/>
      <c r="AC14" s="4"/>
    </row>
    <row r="15" spans="3:31">
      <c r="N15" s="32" t="s">
        <v>29</v>
      </c>
      <c r="O15" s="32"/>
      <c r="P15" s="32"/>
      <c r="Q15" s="32"/>
      <c r="R15" s="32"/>
      <c r="S15" s="32"/>
      <c r="T15" s="32"/>
      <c r="U15" s="61"/>
      <c r="V15" s="62"/>
      <c r="W15" s="62"/>
      <c r="X15" s="62"/>
      <c r="Y15" s="62"/>
      <c r="Z15" s="62"/>
      <c r="AA15" s="62"/>
      <c r="AB15" s="62"/>
      <c r="AC15" s="4"/>
    </row>
    <row r="16" spans="3:31">
      <c r="N16" s="83" t="s">
        <v>59</v>
      </c>
      <c r="O16" s="83"/>
      <c r="P16" s="83"/>
      <c r="Q16" s="83"/>
      <c r="R16" s="83"/>
      <c r="S16" s="83"/>
      <c r="T16" s="83"/>
      <c r="U16" s="61"/>
      <c r="V16" s="62"/>
      <c r="W16" s="62"/>
      <c r="X16" s="62"/>
      <c r="Y16" s="62"/>
      <c r="Z16" s="62"/>
      <c r="AA16" s="62"/>
      <c r="AB16" s="62"/>
      <c r="AC16" s="4"/>
    </row>
    <row r="17" spans="1:50">
      <c r="N17" s="40" t="s">
        <v>48</v>
      </c>
      <c r="O17" s="84"/>
      <c r="P17" s="84"/>
      <c r="Q17" s="84"/>
      <c r="R17" s="84"/>
      <c r="S17" s="84"/>
      <c r="T17" s="84"/>
      <c r="U17" s="61"/>
      <c r="V17" s="62"/>
      <c r="W17" s="62"/>
      <c r="X17" s="62"/>
      <c r="Y17" s="62"/>
      <c r="Z17" s="62"/>
      <c r="AA17" s="62"/>
      <c r="AB17" s="62"/>
      <c r="AC17" s="4"/>
    </row>
    <row r="19" spans="1:50">
      <c r="B19" s="60" t="s">
        <v>83</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row>
    <row r="20" spans="1:50">
      <c r="B20" s="60" t="s">
        <v>35</v>
      </c>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row>
    <row r="21" spans="1:50">
      <c r="B21" s="60" t="s">
        <v>4</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row>
    <row r="23" spans="1:50" ht="20.45" customHeight="1">
      <c r="B23" s="6"/>
      <c r="C23" s="6"/>
      <c r="D23" s="85" t="s">
        <v>84</v>
      </c>
      <c r="E23" s="85"/>
      <c r="F23" s="85"/>
      <c r="G23" s="85"/>
      <c r="H23" s="85"/>
      <c r="I23" s="85"/>
      <c r="J23" s="85"/>
      <c r="K23" s="85"/>
      <c r="L23" s="85"/>
      <c r="M23" s="85"/>
      <c r="N23" s="85"/>
      <c r="O23" s="85"/>
      <c r="P23" s="85"/>
      <c r="Q23" s="85"/>
      <c r="R23" s="85"/>
      <c r="S23" s="85"/>
      <c r="T23" s="85"/>
      <c r="U23" s="85"/>
      <c r="V23" s="85"/>
      <c r="W23" s="85"/>
      <c r="X23" s="85"/>
      <c r="Y23" s="85"/>
      <c r="Z23" s="85"/>
      <c r="AA23" s="85"/>
      <c r="AB23" s="85"/>
      <c r="AC23" s="6"/>
      <c r="AD23" s="6"/>
    </row>
    <row r="24" spans="1:50" ht="20.45" customHeight="1">
      <c r="B24" s="6"/>
      <c r="C24" s="6"/>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6"/>
      <c r="AD24" s="6"/>
    </row>
    <row r="25" spans="1:50" ht="20.45" customHeight="1">
      <c r="B25" s="6"/>
      <c r="C25" s="6"/>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6"/>
      <c r="AD25" s="6"/>
    </row>
    <row r="26" spans="1:50" ht="20.45" customHeight="1">
      <c r="C26" s="6"/>
      <c r="D26" s="85"/>
      <c r="E26" s="85"/>
      <c r="F26" s="85"/>
      <c r="G26" s="85"/>
      <c r="H26" s="85"/>
      <c r="I26" s="85"/>
      <c r="J26" s="85"/>
      <c r="K26" s="85"/>
      <c r="L26" s="85"/>
      <c r="M26" s="85"/>
      <c r="N26" s="85"/>
      <c r="O26" s="85"/>
      <c r="P26" s="85"/>
      <c r="Q26" s="85"/>
      <c r="R26" s="85"/>
      <c r="S26" s="85"/>
      <c r="T26" s="85"/>
      <c r="U26" s="85"/>
      <c r="V26" s="85"/>
      <c r="W26" s="85"/>
      <c r="X26" s="85"/>
      <c r="Y26" s="85"/>
      <c r="Z26" s="85"/>
      <c r="AA26" s="85"/>
      <c r="AB26" s="85"/>
    </row>
    <row r="27" spans="1:50">
      <c r="A27" s="60" t="s">
        <v>3</v>
      </c>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row>
    <row r="28" spans="1:50">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row>
    <row r="29" spans="1:50">
      <c r="D29" s="1" t="s">
        <v>10</v>
      </c>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row>
    <row r="30" spans="1:50">
      <c r="E30" s="61"/>
      <c r="F30" s="62"/>
      <c r="G30" s="62"/>
      <c r="H30" s="62"/>
      <c r="I30" s="62"/>
      <c r="J30" s="62"/>
      <c r="K30" s="62"/>
      <c r="L30" s="62"/>
      <c r="M30" s="4"/>
    </row>
    <row r="31" spans="1:50">
      <c r="E31" s="5"/>
      <c r="F31" s="5"/>
      <c r="G31" s="5"/>
      <c r="H31" s="5"/>
      <c r="I31" s="5"/>
      <c r="J31" s="5"/>
      <c r="K31" s="5"/>
      <c r="L31" s="5"/>
    </row>
    <row r="32" spans="1:50">
      <c r="D32" s="1" t="s">
        <v>12</v>
      </c>
    </row>
    <row r="33" spans="1:31" ht="21" customHeight="1">
      <c r="E33" s="7" t="s">
        <v>11</v>
      </c>
      <c r="L33" s="57"/>
      <c r="M33" s="58"/>
      <c r="N33" s="58"/>
      <c r="O33" s="58"/>
      <c r="P33" s="58"/>
      <c r="Q33" s="59"/>
      <c r="R33" s="1" t="s">
        <v>18</v>
      </c>
      <c r="X33" s="7"/>
      <c r="Y33" s="60"/>
      <c r="Z33" s="60"/>
      <c r="AA33" s="60"/>
      <c r="AB33" s="8"/>
      <c r="AC33" s="5"/>
    </row>
    <row r="34" spans="1:31" ht="21" customHeight="1">
      <c r="E34" s="7" t="s">
        <v>19</v>
      </c>
      <c r="I34" s="5"/>
      <c r="J34" s="5"/>
      <c r="K34" s="5"/>
      <c r="L34" s="57"/>
      <c r="M34" s="58"/>
      <c r="N34" s="58"/>
      <c r="O34" s="58"/>
      <c r="P34" s="58"/>
      <c r="Q34" s="59"/>
      <c r="R34" s="8" t="s">
        <v>18</v>
      </c>
      <c r="S34" s="5"/>
      <c r="T34" s="5"/>
      <c r="U34" s="5"/>
      <c r="V34" s="8"/>
      <c r="W34" s="7"/>
      <c r="X34" s="7"/>
      <c r="Y34" s="5"/>
      <c r="Z34" s="5"/>
      <c r="AA34" s="5"/>
      <c r="AB34" s="8"/>
      <c r="AC34" s="5"/>
    </row>
    <row r="35" spans="1:31" ht="21" customHeight="1">
      <c r="E35" s="7" t="s">
        <v>51</v>
      </c>
      <c r="I35" s="5"/>
      <c r="J35" s="5"/>
      <c r="K35" s="5"/>
      <c r="L35" s="57"/>
      <c r="M35" s="58"/>
      <c r="N35" s="58"/>
      <c r="O35" s="58"/>
      <c r="P35" s="58"/>
      <c r="Q35" s="59"/>
      <c r="R35" s="8" t="s">
        <v>18</v>
      </c>
      <c r="S35" s="5"/>
      <c r="T35" s="5"/>
      <c r="U35" s="5"/>
      <c r="V35" s="8"/>
      <c r="W35" s="7"/>
      <c r="X35" s="7"/>
      <c r="Y35" s="5"/>
      <c r="Z35" s="5"/>
      <c r="AA35" s="5"/>
      <c r="AB35" s="8"/>
      <c r="AC35" s="5"/>
    </row>
    <row r="36" spans="1:31" ht="21" customHeight="1">
      <c r="E36" s="7"/>
      <c r="I36" s="5"/>
      <c r="J36" s="5"/>
      <c r="K36" s="5"/>
      <c r="L36" s="8"/>
      <c r="M36" s="7"/>
      <c r="N36" s="8"/>
      <c r="S36" s="5"/>
      <c r="T36" s="5"/>
      <c r="U36" s="5"/>
      <c r="V36" s="8"/>
      <c r="W36" s="7"/>
      <c r="X36" s="7"/>
      <c r="Y36" s="5"/>
      <c r="Z36" s="5"/>
      <c r="AA36" s="5"/>
      <c r="AB36" s="8"/>
      <c r="AC36" s="5"/>
    </row>
    <row r="37" spans="1:31">
      <c r="D37" s="1" t="s">
        <v>5</v>
      </c>
    </row>
    <row r="38" spans="1:31">
      <c r="E38" s="71"/>
      <c r="F38" s="72"/>
      <c r="G38" s="72"/>
      <c r="H38" s="72"/>
      <c r="I38" s="72"/>
      <c r="J38" s="72"/>
      <c r="K38" s="72"/>
      <c r="L38" s="72"/>
      <c r="M38" s="72"/>
      <c r="N38" s="72"/>
      <c r="O38" s="72"/>
      <c r="P38" s="72"/>
      <c r="Q38" s="72"/>
      <c r="R38" s="72"/>
      <c r="S38" s="72"/>
      <c r="T38" s="72"/>
      <c r="U38" s="72"/>
      <c r="V38" s="72"/>
      <c r="W38" s="72"/>
      <c r="X38" s="72"/>
      <c r="Y38" s="72"/>
      <c r="Z38" s="72"/>
      <c r="AA38" s="72"/>
      <c r="AB38" s="73"/>
    </row>
    <row r="39" spans="1:31" ht="13.15" customHeight="1">
      <c r="E39" s="74"/>
      <c r="F39" s="75"/>
      <c r="G39" s="75"/>
      <c r="H39" s="75"/>
      <c r="I39" s="75"/>
      <c r="J39" s="75"/>
      <c r="K39" s="75"/>
      <c r="L39" s="75"/>
      <c r="M39" s="75"/>
      <c r="N39" s="75"/>
      <c r="O39" s="75"/>
      <c r="P39" s="75"/>
      <c r="Q39" s="75"/>
      <c r="R39" s="75"/>
      <c r="S39" s="75"/>
      <c r="T39" s="75"/>
      <c r="U39" s="75"/>
      <c r="V39" s="75"/>
      <c r="W39" s="75"/>
      <c r="X39" s="75"/>
      <c r="Y39" s="75"/>
      <c r="Z39" s="75"/>
      <c r="AA39" s="75"/>
      <c r="AB39" s="76"/>
      <c r="AC39" s="6"/>
      <c r="AD39" s="6"/>
    </row>
    <row r="40" spans="1:31">
      <c r="E40" s="74"/>
      <c r="F40" s="75"/>
      <c r="G40" s="75"/>
      <c r="H40" s="75"/>
      <c r="I40" s="75"/>
      <c r="J40" s="75"/>
      <c r="K40" s="75"/>
      <c r="L40" s="75"/>
      <c r="M40" s="75"/>
      <c r="N40" s="75"/>
      <c r="O40" s="75"/>
      <c r="P40" s="75"/>
      <c r="Q40" s="75"/>
      <c r="R40" s="75"/>
      <c r="S40" s="75"/>
      <c r="T40" s="75"/>
      <c r="U40" s="75"/>
      <c r="V40" s="75"/>
      <c r="W40" s="75"/>
      <c r="X40" s="75"/>
      <c r="Y40" s="75"/>
      <c r="Z40" s="75"/>
      <c r="AA40" s="75"/>
      <c r="AB40" s="76"/>
      <c r="AC40" s="6"/>
      <c r="AD40" s="6"/>
    </row>
    <row r="41" spans="1:31">
      <c r="D41" s="6"/>
      <c r="E41" s="74"/>
      <c r="F41" s="75"/>
      <c r="G41" s="75"/>
      <c r="H41" s="75"/>
      <c r="I41" s="75"/>
      <c r="J41" s="75"/>
      <c r="K41" s="75"/>
      <c r="L41" s="75"/>
      <c r="M41" s="75"/>
      <c r="N41" s="75"/>
      <c r="O41" s="75"/>
      <c r="P41" s="75"/>
      <c r="Q41" s="75"/>
      <c r="R41" s="75"/>
      <c r="S41" s="75"/>
      <c r="T41" s="75"/>
      <c r="U41" s="75"/>
      <c r="V41" s="75"/>
      <c r="W41" s="75"/>
      <c r="X41" s="75"/>
      <c r="Y41" s="75"/>
      <c r="Z41" s="75"/>
      <c r="AA41" s="75"/>
      <c r="AB41" s="76"/>
      <c r="AC41" s="6"/>
      <c r="AD41" s="6"/>
    </row>
    <row r="42" spans="1:31" ht="14.25" customHeight="1">
      <c r="D42" s="6"/>
      <c r="E42" s="74"/>
      <c r="F42" s="75"/>
      <c r="G42" s="75"/>
      <c r="H42" s="75"/>
      <c r="I42" s="75"/>
      <c r="J42" s="75"/>
      <c r="K42" s="75"/>
      <c r="L42" s="75"/>
      <c r="M42" s="75"/>
      <c r="N42" s="75"/>
      <c r="O42" s="75"/>
      <c r="P42" s="75"/>
      <c r="Q42" s="75"/>
      <c r="R42" s="75"/>
      <c r="S42" s="75"/>
      <c r="T42" s="75"/>
      <c r="U42" s="75"/>
      <c r="V42" s="75"/>
      <c r="W42" s="75"/>
      <c r="X42" s="75"/>
      <c r="Y42" s="75"/>
      <c r="Z42" s="75"/>
      <c r="AA42" s="75"/>
      <c r="AB42" s="76"/>
    </row>
    <row r="43" spans="1:31" ht="14.25" customHeight="1">
      <c r="D43" s="6"/>
      <c r="E43" s="77"/>
      <c r="F43" s="78"/>
      <c r="G43" s="78"/>
      <c r="H43" s="78"/>
      <c r="I43" s="78"/>
      <c r="J43" s="78"/>
      <c r="K43" s="78"/>
      <c r="L43" s="78"/>
      <c r="M43" s="78"/>
      <c r="N43" s="78"/>
      <c r="O43" s="78"/>
      <c r="P43" s="78"/>
      <c r="Q43" s="78"/>
      <c r="R43" s="78"/>
      <c r="S43" s="78"/>
      <c r="T43" s="78"/>
      <c r="U43" s="78"/>
      <c r="V43" s="78"/>
      <c r="W43" s="78"/>
      <c r="X43" s="78"/>
      <c r="Y43" s="78"/>
      <c r="Z43" s="78"/>
      <c r="AA43" s="78"/>
      <c r="AB43" s="79"/>
    </row>
    <row r="44" spans="1:31">
      <c r="D44" s="6"/>
      <c r="G44" s="6"/>
      <c r="H44" s="6"/>
      <c r="I44" s="6"/>
      <c r="J44" s="6"/>
      <c r="K44" s="6"/>
      <c r="L44" s="6"/>
      <c r="M44" s="6"/>
      <c r="N44" s="6"/>
      <c r="O44" s="6"/>
      <c r="P44" s="6"/>
      <c r="Q44" s="6"/>
      <c r="R44" s="6"/>
      <c r="S44" s="6"/>
      <c r="T44" s="6"/>
      <c r="U44" s="6"/>
      <c r="V44" s="6"/>
      <c r="W44" s="6"/>
      <c r="X44" s="6"/>
      <c r="Y44" s="6"/>
      <c r="Z44" s="6"/>
      <c r="AA44" s="6"/>
      <c r="AB44" s="6"/>
      <c r="AC44" s="6"/>
      <c r="AD44" s="6"/>
    </row>
    <row r="45" spans="1:31">
      <c r="E45" s="1" t="s">
        <v>52</v>
      </c>
    </row>
    <row r="46" spans="1:31" ht="15" thickBot="1">
      <c r="A46" s="5"/>
      <c r="B46" s="5"/>
      <c r="C46" s="5"/>
      <c r="D46" s="5"/>
      <c r="E46" s="5"/>
      <c r="F46" s="5"/>
      <c r="G46" s="5"/>
      <c r="H46" s="5"/>
      <c r="I46" s="5"/>
      <c r="J46" s="5"/>
      <c r="K46" s="5"/>
      <c r="L46" s="5"/>
      <c r="M46" s="5"/>
      <c r="N46" s="5"/>
      <c r="O46" s="5"/>
      <c r="P46" s="5"/>
      <c r="Q46" s="5"/>
      <c r="R46" s="5"/>
      <c r="S46" s="5"/>
      <c r="T46" s="5"/>
      <c r="U46" s="5"/>
      <c r="V46" s="5"/>
      <c r="W46" s="5"/>
      <c r="X46" s="5"/>
      <c r="Y46" s="5"/>
      <c r="Z46" s="5"/>
      <c r="AA46" s="5" t="s">
        <v>57</v>
      </c>
      <c r="AB46" s="5"/>
      <c r="AC46" s="5"/>
      <c r="AD46" s="5"/>
      <c r="AE46" s="5"/>
    </row>
    <row r="47" spans="1:31">
      <c r="A47" s="63" t="s">
        <v>81</v>
      </c>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5"/>
    </row>
    <row r="48" spans="1:31" ht="15" thickBot="1">
      <c r="A48" s="66"/>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8"/>
    </row>
    <row r="49" spans="4:30">
      <c r="E49" s="5"/>
      <c r="F49" s="5"/>
      <c r="G49" s="5"/>
      <c r="H49" s="5"/>
      <c r="I49" s="5"/>
      <c r="J49" s="5"/>
      <c r="K49" s="5"/>
      <c r="L49" s="5"/>
      <c r="M49" s="5"/>
      <c r="N49" s="5"/>
      <c r="O49" s="5"/>
      <c r="P49" s="5"/>
      <c r="Q49" s="5"/>
      <c r="R49" s="5"/>
      <c r="S49" s="5"/>
      <c r="T49" s="5"/>
    </row>
    <row r="50" spans="4:30">
      <c r="D50" s="1" t="s">
        <v>46</v>
      </c>
      <c r="N50" s="6"/>
      <c r="O50" s="6"/>
      <c r="P50" s="6"/>
      <c r="Q50" s="6"/>
      <c r="R50" s="6"/>
      <c r="S50" s="6"/>
      <c r="T50" s="6"/>
      <c r="U50" s="6"/>
      <c r="V50" s="6"/>
      <c r="W50" s="6"/>
      <c r="X50" s="6"/>
      <c r="Y50" s="6"/>
      <c r="Z50" s="6"/>
      <c r="AA50" s="6"/>
      <c r="AB50" s="6"/>
      <c r="AC50" s="6"/>
      <c r="AD50" s="6"/>
    </row>
    <row r="51" spans="4:30">
      <c r="D51" s="6"/>
      <c r="E51" s="1" t="s">
        <v>60</v>
      </c>
      <c r="F51" s="6"/>
      <c r="G51" s="6"/>
      <c r="H51" s="6"/>
      <c r="I51" s="6"/>
      <c r="J51" s="6"/>
      <c r="K51" s="6"/>
      <c r="L51" s="6"/>
      <c r="M51" s="6"/>
      <c r="N51" s="6"/>
      <c r="O51" s="6"/>
      <c r="P51" s="6"/>
      <c r="Q51" s="6"/>
      <c r="R51" s="6"/>
      <c r="S51" s="6"/>
      <c r="T51" s="6"/>
      <c r="U51" s="6"/>
      <c r="V51" s="6"/>
      <c r="W51" s="6"/>
      <c r="X51" s="6"/>
      <c r="Y51" s="6"/>
      <c r="Z51" s="6"/>
      <c r="AA51" s="6"/>
      <c r="AB51" s="6"/>
      <c r="AC51" s="6"/>
      <c r="AD51" s="6"/>
    </row>
    <row r="52" spans="4:30" ht="14.25" customHeight="1">
      <c r="D52" s="6"/>
      <c r="E52" s="50" t="s">
        <v>13</v>
      </c>
      <c r="F52" s="50"/>
      <c r="G52" s="50"/>
      <c r="H52" s="50"/>
      <c r="I52" s="50"/>
      <c r="J52" s="50"/>
      <c r="K52" s="50"/>
      <c r="L52" s="50" t="s">
        <v>14</v>
      </c>
      <c r="M52" s="50"/>
      <c r="N52" s="50"/>
      <c r="O52" s="50"/>
      <c r="P52" s="50"/>
      <c r="Q52" s="50"/>
      <c r="R52" s="50"/>
    </row>
    <row r="53" spans="4:30" ht="14.25" customHeight="1">
      <c r="D53" s="6"/>
      <c r="E53" s="70"/>
      <c r="F53" s="70"/>
      <c r="G53" s="70"/>
      <c r="H53" s="70"/>
      <c r="I53" s="70"/>
      <c r="J53" s="70"/>
      <c r="K53" s="70"/>
      <c r="L53" s="70"/>
      <c r="M53" s="70"/>
      <c r="N53" s="70"/>
      <c r="O53" s="70"/>
      <c r="P53" s="70"/>
      <c r="Q53" s="70"/>
      <c r="R53" s="70"/>
    </row>
    <row r="54" spans="4:30">
      <c r="D54" s="6"/>
      <c r="E54" s="1" t="s">
        <v>33</v>
      </c>
      <c r="G54" s="6"/>
      <c r="H54" s="6"/>
      <c r="I54" s="6"/>
      <c r="J54" s="6"/>
      <c r="K54" s="6"/>
      <c r="L54" s="6"/>
      <c r="M54" s="6"/>
      <c r="N54" s="6"/>
      <c r="O54" s="6"/>
      <c r="P54" s="6"/>
      <c r="Q54" s="6"/>
      <c r="R54" s="6"/>
      <c r="S54" s="6"/>
      <c r="T54" s="6"/>
      <c r="U54" s="6"/>
      <c r="V54" s="6"/>
      <c r="W54" s="6"/>
      <c r="X54" s="6"/>
      <c r="Y54" s="6"/>
      <c r="Z54" s="6"/>
      <c r="AA54" s="6"/>
      <c r="AB54" s="6"/>
      <c r="AC54" s="6"/>
      <c r="AD54" s="6"/>
    </row>
    <row r="55" spans="4:30">
      <c r="D55" s="6"/>
      <c r="G55" s="6"/>
      <c r="H55" s="6"/>
      <c r="I55" s="6"/>
      <c r="J55" s="6"/>
      <c r="K55" s="6"/>
      <c r="L55" s="6"/>
      <c r="M55" s="6"/>
      <c r="N55" s="6"/>
      <c r="O55" s="6"/>
      <c r="P55" s="6"/>
      <c r="Q55" s="6"/>
      <c r="R55" s="6"/>
      <c r="S55" s="6"/>
      <c r="T55" s="6"/>
      <c r="U55" s="6"/>
      <c r="V55" s="6"/>
      <c r="W55" s="6"/>
      <c r="X55" s="6"/>
      <c r="Y55" s="6"/>
      <c r="Z55" s="6"/>
      <c r="AA55" s="6"/>
      <c r="AB55" s="6"/>
      <c r="AC55" s="6"/>
      <c r="AD55" s="6"/>
    </row>
    <row r="56" spans="4:30">
      <c r="E56" s="1" t="s">
        <v>71</v>
      </c>
    </row>
    <row r="58" spans="4:30">
      <c r="E58" s="1" t="s">
        <v>49</v>
      </c>
      <c r="O58" s="61"/>
      <c r="P58" s="62"/>
      <c r="Q58" s="62"/>
      <c r="R58" s="69"/>
      <c r="S58" s="1" t="s">
        <v>30</v>
      </c>
    </row>
    <row r="59" spans="4:30" ht="15" thickBot="1"/>
    <row r="60" spans="4:30" ht="18" customHeight="1">
      <c r="D60" s="9"/>
      <c r="E60" s="40" t="s">
        <v>27</v>
      </c>
      <c r="F60" s="84"/>
      <c r="G60" s="84"/>
      <c r="H60" s="84"/>
      <c r="I60" s="86"/>
      <c r="J60" s="116" t="s">
        <v>21</v>
      </c>
      <c r="K60" s="117"/>
      <c r="L60" s="117"/>
      <c r="M60" s="117"/>
      <c r="N60" s="118"/>
      <c r="O60" s="40" t="s">
        <v>28</v>
      </c>
      <c r="P60" s="84"/>
      <c r="Q60" s="84"/>
      <c r="R60" s="84"/>
      <c r="S60" s="86"/>
      <c r="T60" s="40" t="s">
        <v>15</v>
      </c>
      <c r="U60" s="84"/>
      <c r="V60" s="84"/>
      <c r="W60" s="84"/>
      <c r="X60" s="84"/>
      <c r="Y60" s="119" t="s">
        <v>20</v>
      </c>
      <c r="Z60" s="120"/>
      <c r="AA60" s="120"/>
      <c r="AB60" s="120"/>
      <c r="AC60" s="121"/>
    </row>
    <row r="61" spans="4:30" ht="18" customHeight="1">
      <c r="D61" s="9"/>
      <c r="E61" s="91"/>
      <c r="F61" s="92"/>
      <c r="G61" s="92"/>
      <c r="H61" s="92"/>
      <c r="I61" s="93"/>
      <c r="J61" s="96"/>
      <c r="K61" s="97"/>
      <c r="L61" s="97"/>
      <c r="M61" s="97"/>
      <c r="N61" s="98"/>
      <c r="O61" s="122" t="s">
        <v>31</v>
      </c>
      <c r="P61" s="123"/>
      <c r="Q61" s="123"/>
      <c r="R61" s="123"/>
      <c r="S61" s="124"/>
      <c r="T61" s="108" t="s">
        <v>58</v>
      </c>
      <c r="U61" s="109"/>
      <c r="V61" s="109"/>
      <c r="W61" s="109"/>
      <c r="X61" s="109"/>
      <c r="Y61" s="112" t="s">
        <v>25</v>
      </c>
      <c r="Z61" s="109"/>
      <c r="AA61" s="109"/>
      <c r="AB61" s="109"/>
      <c r="AC61" s="113"/>
    </row>
    <row r="62" spans="4:30">
      <c r="D62" s="9"/>
      <c r="E62" s="94"/>
      <c r="F62" s="80"/>
      <c r="G62" s="80"/>
      <c r="H62" s="80"/>
      <c r="I62" s="95"/>
      <c r="J62" s="99"/>
      <c r="K62" s="100"/>
      <c r="L62" s="100"/>
      <c r="M62" s="100"/>
      <c r="N62" s="101"/>
      <c r="O62" s="125"/>
      <c r="P62" s="126"/>
      <c r="Q62" s="126"/>
      <c r="R62" s="126"/>
      <c r="S62" s="127"/>
      <c r="T62" s="110"/>
      <c r="U62" s="111"/>
      <c r="V62" s="111"/>
      <c r="W62" s="111"/>
      <c r="X62" s="111"/>
      <c r="Y62" s="114"/>
      <c r="Z62" s="111"/>
      <c r="AA62" s="111"/>
      <c r="AB62" s="111"/>
      <c r="AC62" s="115"/>
    </row>
    <row r="63" spans="4:30" ht="18" customHeight="1">
      <c r="D63" s="9"/>
      <c r="E63" s="40" t="s">
        <v>22</v>
      </c>
      <c r="F63" s="84"/>
      <c r="G63" s="84"/>
      <c r="H63" s="84"/>
      <c r="I63" s="86"/>
      <c r="J63" s="40" t="s">
        <v>23</v>
      </c>
      <c r="K63" s="84"/>
      <c r="L63" s="84"/>
      <c r="M63" s="84"/>
      <c r="N63" s="86"/>
      <c r="O63" s="40" t="s">
        <v>24</v>
      </c>
      <c r="P63" s="84"/>
      <c r="Q63" s="84"/>
      <c r="R63" s="84"/>
      <c r="S63" s="86"/>
      <c r="T63" s="40" t="s">
        <v>17</v>
      </c>
      <c r="U63" s="84"/>
      <c r="V63" s="84"/>
      <c r="W63" s="84"/>
      <c r="X63" s="84"/>
      <c r="Y63" s="89" t="s">
        <v>16</v>
      </c>
      <c r="Z63" s="84"/>
      <c r="AA63" s="84"/>
      <c r="AB63" s="84"/>
      <c r="AC63" s="90"/>
    </row>
    <row r="64" spans="4:30" ht="18" customHeight="1" thickBot="1">
      <c r="D64" s="10"/>
      <c r="E64" s="87">
        <f>L53</f>
        <v>0</v>
      </c>
      <c r="F64" s="88"/>
      <c r="G64" s="88"/>
      <c r="H64" s="88"/>
      <c r="I64" s="128"/>
      <c r="J64" s="129"/>
      <c r="K64" s="130"/>
      <c r="L64" s="130"/>
      <c r="M64" s="130"/>
      <c r="N64" s="131"/>
      <c r="O64" s="87">
        <f>IF((E64*3/4)&gt;(E64-J64),ROUNDDOWN((E64-J64),-3),ROUNDDOWN((E64*3/4),-3))</f>
        <v>0</v>
      </c>
      <c r="P64" s="88"/>
      <c r="Q64" s="88"/>
      <c r="R64" s="88"/>
      <c r="S64" s="128"/>
      <c r="T64" s="87">
        <f>IF(ROUNDDOWN(O58*188000,-3)&lt;=13160000,ROUNDDOWN(O58*188000,-3),13160000)</f>
        <v>0</v>
      </c>
      <c r="U64" s="88"/>
      <c r="V64" s="88"/>
      <c r="W64" s="88"/>
      <c r="X64" s="88"/>
      <c r="Y64" s="132">
        <f>IF(T64&gt;O64,O64,T64)</f>
        <v>0</v>
      </c>
      <c r="Z64" s="133"/>
      <c r="AA64" s="133"/>
      <c r="AB64" s="133"/>
      <c r="AC64" s="134"/>
      <c r="AD64" s="11"/>
    </row>
    <row r="66" spans="1:31">
      <c r="E66" s="5"/>
      <c r="F66" s="5"/>
      <c r="G66" s="5"/>
      <c r="H66" s="5"/>
      <c r="I66" s="5"/>
      <c r="J66" s="5"/>
      <c r="K66" s="5"/>
      <c r="L66" s="5"/>
      <c r="M66" s="5"/>
      <c r="N66" s="5"/>
      <c r="O66" s="5"/>
      <c r="P66" s="5"/>
      <c r="Q66" s="5"/>
      <c r="R66" s="5"/>
      <c r="S66" s="5"/>
      <c r="T66" s="5"/>
      <c r="U66" s="5"/>
      <c r="V66" s="5"/>
      <c r="W66" s="12"/>
      <c r="X66" s="12"/>
      <c r="Y66" s="12"/>
      <c r="Z66" s="12"/>
      <c r="AA66" s="12"/>
      <c r="AB66" s="12"/>
      <c r="AC66" s="12"/>
      <c r="AD66" s="11"/>
    </row>
    <row r="67" spans="1:31" ht="15" thickBot="1">
      <c r="E67" s="1" t="s">
        <v>72</v>
      </c>
    </row>
    <row r="68" spans="1:31" ht="18" customHeight="1">
      <c r="D68" s="9"/>
      <c r="E68" s="40" t="s">
        <v>27</v>
      </c>
      <c r="F68" s="84"/>
      <c r="G68" s="84"/>
      <c r="H68" s="84"/>
      <c r="I68" s="86"/>
      <c r="J68" s="116" t="s">
        <v>21</v>
      </c>
      <c r="K68" s="117"/>
      <c r="L68" s="117"/>
      <c r="M68" s="117"/>
      <c r="N68" s="118"/>
      <c r="O68" s="40" t="s">
        <v>28</v>
      </c>
      <c r="P68" s="84"/>
      <c r="Q68" s="84"/>
      <c r="R68" s="84"/>
      <c r="S68" s="86"/>
      <c r="T68" s="40" t="s">
        <v>15</v>
      </c>
      <c r="U68" s="84"/>
      <c r="V68" s="84"/>
      <c r="W68" s="84"/>
      <c r="X68" s="84"/>
      <c r="Y68" s="119" t="s">
        <v>20</v>
      </c>
      <c r="Z68" s="120"/>
      <c r="AA68" s="120"/>
      <c r="AB68" s="120"/>
      <c r="AC68" s="121"/>
    </row>
    <row r="69" spans="1:31" ht="18" customHeight="1">
      <c r="D69" s="9"/>
      <c r="E69" s="91"/>
      <c r="F69" s="92"/>
      <c r="G69" s="92"/>
      <c r="H69" s="92"/>
      <c r="I69" s="93"/>
      <c r="J69" s="96"/>
      <c r="K69" s="97"/>
      <c r="L69" s="97"/>
      <c r="M69" s="97"/>
      <c r="N69" s="98"/>
      <c r="O69" s="102" t="s">
        <v>50</v>
      </c>
      <c r="P69" s="103"/>
      <c r="Q69" s="103"/>
      <c r="R69" s="103"/>
      <c r="S69" s="104"/>
      <c r="T69" s="108" t="s">
        <v>32</v>
      </c>
      <c r="U69" s="109"/>
      <c r="V69" s="109"/>
      <c r="W69" s="109"/>
      <c r="X69" s="109"/>
      <c r="Y69" s="112" t="s">
        <v>25</v>
      </c>
      <c r="Z69" s="109"/>
      <c r="AA69" s="109"/>
      <c r="AB69" s="109"/>
      <c r="AC69" s="113"/>
    </row>
    <row r="70" spans="1:31">
      <c r="D70" s="9"/>
      <c r="E70" s="94"/>
      <c r="F70" s="80"/>
      <c r="G70" s="80"/>
      <c r="H70" s="80"/>
      <c r="I70" s="95"/>
      <c r="J70" s="99"/>
      <c r="K70" s="100"/>
      <c r="L70" s="100"/>
      <c r="M70" s="100"/>
      <c r="N70" s="101"/>
      <c r="O70" s="105"/>
      <c r="P70" s="106"/>
      <c r="Q70" s="106"/>
      <c r="R70" s="106"/>
      <c r="S70" s="107"/>
      <c r="T70" s="110"/>
      <c r="U70" s="111"/>
      <c r="V70" s="111"/>
      <c r="W70" s="111"/>
      <c r="X70" s="111"/>
      <c r="Y70" s="114"/>
      <c r="Z70" s="111"/>
      <c r="AA70" s="111"/>
      <c r="AB70" s="111"/>
      <c r="AC70" s="115"/>
    </row>
    <row r="71" spans="1:31" ht="18" customHeight="1">
      <c r="D71" s="9"/>
      <c r="E71" s="40" t="s">
        <v>22</v>
      </c>
      <c r="F71" s="84"/>
      <c r="G71" s="84"/>
      <c r="H71" s="84"/>
      <c r="I71" s="86"/>
      <c r="J71" s="40" t="s">
        <v>23</v>
      </c>
      <c r="K71" s="84"/>
      <c r="L71" s="84"/>
      <c r="M71" s="84"/>
      <c r="N71" s="86"/>
      <c r="O71" s="40" t="s">
        <v>24</v>
      </c>
      <c r="P71" s="84"/>
      <c r="Q71" s="84"/>
      <c r="R71" s="84"/>
      <c r="S71" s="86"/>
      <c r="T71" s="40" t="s">
        <v>17</v>
      </c>
      <c r="U71" s="84"/>
      <c r="V71" s="84"/>
      <c r="W71" s="84"/>
      <c r="X71" s="84"/>
      <c r="Y71" s="89" t="s">
        <v>16</v>
      </c>
      <c r="Z71" s="84"/>
      <c r="AA71" s="84"/>
      <c r="AB71" s="84"/>
      <c r="AC71" s="90"/>
    </row>
    <row r="72" spans="1:31" ht="18" customHeight="1" thickBot="1">
      <c r="D72" s="10"/>
      <c r="E72" s="87">
        <f>W64</f>
        <v>0</v>
      </c>
      <c r="F72" s="88"/>
      <c r="G72" s="88"/>
      <c r="H72" s="88"/>
      <c r="I72" s="128"/>
      <c r="J72" s="129"/>
      <c r="K72" s="130"/>
      <c r="L72" s="130"/>
      <c r="M72" s="130"/>
      <c r="N72" s="131"/>
      <c r="O72" s="87">
        <f>IF((E72*1/2)&gt;(E72-J72),ROUNDDOWN((E72-J72),-3),ROUNDDOWN((E72*1/2),-3))</f>
        <v>0</v>
      </c>
      <c r="P72" s="88"/>
      <c r="Q72" s="88"/>
      <c r="R72" s="88"/>
      <c r="S72" s="128"/>
      <c r="T72" s="87">
        <v>15000000</v>
      </c>
      <c r="U72" s="88"/>
      <c r="V72" s="88"/>
      <c r="W72" s="88"/>
      <c r="X72" s="88"/>
      <c r="Y72" s="132">
        <f>IF(T72&gt;O72,O72,T72)</f>
        <v>0</v>
      </c>
      <c r="Z72" s="133"/>
      <c r="AA72" s="133"/>
      <c r="AB72" s="133"/>
      <c r="AC72" s="134"/>
      <c r="AD72" s="11"/>
    </row>
    <row r="73" spans="1:31" ht="15" thickBot="1">
      <c r="E73" s="3"/>
      <c r="F73" s="3"/>
      <c r="G73" s="3"/>
      <c r="H73" s="3"/>
      <c r="J73" s="3"/>
      <c r="K73" s="3"/>
      <c r="L73" s="3"/>
      <c r="N73" s="3"/>
      <c r="O73" s="3"/>
      <c r="P73" s="3"/>
    </row>
    <row r="74" spans="1:31">
      <c r="A74" s="63" t="s">
        <v>80</v>
      </c>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5"/>
    </row>
    <row r="75" spans="1:31" ht="15" thickBot="1">
      <c r="A75" s="66"/>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8"/>
    </row>
    <row r="76" spans="1:31" ht="18.7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row>
    <row r="77" spans="1:31">
      <c r="D77" s="1" t="s">
        <v>61</v>
      </c>
    </row>
    <row r="78" spans="1:31">
      <c r="E78" s="1" t="s">
        <v>62</v>
      </c>
    </row>
    <row r="79" spans="1:31">
      <c r="E79" s="32"/>
      <c r="F79" s="32"/>
      <c r="G79" s="32"/>
      <c r="H79" s="32"/>
      <c r="I79" s="32"/>
      <c r="J79" s="32"/>
      <c r="K79" s="32"/>
      <c r="L79" s="32"/>
      <c r="M79" s="32"/>
      <c r="N79" s="32"/>
      <c r="O79" s="32"/>
      <c r="P79" s="32"/>
      <c r="Q79" s="32" t="s">
        <v>13</v>
      </c>
      <c r="R79" s="32"/>
      <c r="S79" s="32"/>
      <c r="T79" s="32"/>
      <c r="U79" s="32"/>
      <c r="V79" s="32"/>
      <c r="W79" s="32"/>
      <c r="X79" s="32" t="s">
        <v>14</v>
      </c>
      <c r="Y79" s="32"/>
      <c r="Z79" s="32"/>
      <c r="AA79" s="32"/>
      <c r="AB79" s="32"/>
      <c r="AC79" s="32"/>
      <c r="AD79" s="32"/>
    </row>
    <row r="80" spans="1:31">
      <c r="E80" s="47" t="s">
        <v>63</v>
      </c>
      <c r="F80" s="47"/>
      <c r="G80" s="47"/>
      <c r="H80" s="47"/>
      <c r="I80" s="47"/>
      <c r="J80" s="47"/>
      <c r="K80" s="47"/>
      <c r="L80" s="47"/>
      <c r="M80" s="47"/>
      <c r="N80" s="47"/>
      <c r="O80" s="47"/>
      <c r="P80" s="47"/>
      <c r="Q80" s="43"/>
      <c r="R80" s="43"/>
      <c r="S80" s="43"/>
      <c r="T80" s="43"/>
      <c r="U80" s="43"/>
      <c r="V80" s="43"/>
      <c r="W80" s="43"/>
      <c r="X80" s="43"/>
      <c r="Y80" s="43"/>
      <c r="Z80" s="43"/>
      <c r="AA80" s="43"/>
      <c r="AB80" s="43"/>
      <c r="AC80" s="43"/>
      <c r="AD80" s="43"/>
    </row>
    <row r="81" spans="4:30">
      <c r="E81" s="47" t="s">
        <v>70</v>
      </c>
      <c r="F81" s="47"/>
      <c r="G81" s="47"/>
      <c r="H81" s="47"/>
      <c r="I81" s="47"/>
      <c r="J81" s="47"/>
      <c r="K81" s="47"/>
      <c r="L81" s="47"/>
      <c r="M81" s="47"/>
      <c r="N81" s="47"/>
      <c r="O81" s="47"/>
      <c r="P81" s="47"/>
      <c r="Q81" s="43"/>
      <c r="R81" s="43"/>
      <c r="S81" s="43"/>
      <c r="T81" s="43"/>
      <c r="U81" s="43"/>
      <c r="V81" s="43"/>
      <c r="W81" s="43"/>
      <c r="X81" s="43"/>
      <c r="Y81" s="43"/>
      <c r="Z81" s="43"/>
      <c r="AA81" s="43"/>
      <c r="AB81" s="43"/>
      <c r="AC81" s="43"/>
      <c r="AD81" s="43"/>
    </row>
    <row r="82" spans="4:30">
      <c r="E82" s="47" t="s">
        <v>64</v>
      </c>
      <c r="F82" s="47"/>
      <c r="G82" s="47"/>
      <c r="H82" s="47"/>
      <c r="I82" s="47"/>
      <c r="J82" s="47"/>
      <c r="K82" s="47"/>
      <c r="L82" s="47"/>
      <c r="M82" s="47"/>
      <c r="N82" s="47"/>
      <c r="O82" s="47"/>
      <c r="P82" s="47"/>
      <c r="Q82" s="43"/>
      <c r="R82" s="43"/>
      <c r="S82" s="43"/>
      <c r="T82" s="43"/>
      <c r="U82" s="43"/>
      <c r="V82" s="43"/>
      <c r="W82" s="43"/>
      <c r="X82" s="43"/>
      <c r="Y82" s="43"/>
      <c r="Z82" s="43"/>
      <c r="AA82" s="43"/>
      <c r="AB82" s="43"/>
      <c r="AC82" s="43"/>
      <c r="AD82" s="43"/>
    </row>
    <row r="83" spans="4:30">
      <c r="E83" s="47" t="s">
        <v>74</v>
      </c>
      <c r="F83" s="47"/>
      <c r="G83" s="47"/>
      <c r="H83" s="47"/>
      <c r="I83" s="47"/>
      <c r="J83" s="47"/>
      <c r="K83" s="47"/>
      <c r="L83" s="47"/>
      <c r="M83" s="47"/>
      <c r="N83" s="47"/>
      <c r="O83" s="47"/>
      <c r="P83" s="47"/>
      <c r="Q83" s="24">
        <f>SUM(Q80:W82)</f>
        <v>0</v>
      </c>
      <c r="R83" s="24"/>
      <c r="S83" s="24"/>
      <c r="T83" s="24"/>
      <c r="U83" s="24"/>
      <c r="V83" s="24"/>
      <c r="W83" s="24"/>
      <c r="X83" s="24">
        <f>SUM(X80:AD82)</f>
        <v>0</v>
      </c>
      <c r="Y83" s="24"/>
      <c r="Z83" s="24"/>
      <c r="AA83" s="24"/>
      <c r="AB83" s="24"/>
      <c r="AC83" s="24"/>
      <c r="AD83" s="24"/>
    </row>
    <row r="84" spans="4:30">
      <c r="D84" s="6"/>
      <c r="E84" s="1" t="s">
        <v>65</v>
      </c>
      <c r="G84" s="6"/>
      <c r="H84" s="6"/>
      <c r="I84" s="6"/>
      <c r="J84" s="6"/>
      <c r="K84" s="6"/>
      <c r="L84" s="6"/>
      <c r="M84" s="6"/>
      <c r="N84" s="6"/>
      <c r="O84" s="6"/>
      <c r="P84" s="6"/>
      <c r="Q84" s="6"/>
      <c r="R84" s="6"/>
      <c r="S84" s="6"/>
      <c r="T84" s="6"/>
      <c r="U84" s="6"/>
      <c r="V84" s="6"/>
      <c r="W84" s="6"/>
      <c r="X84" s="6"/>
      <c r="Y84" s="6"/>
      <c r="Z84" s="6"/>
      <c r="AA84" s="6"/>
      <c r="AB84" s="6"/>
      <c r="AC84" s="6"/>
      <c r="AD84" s="6"/>
    </row>
    <row r="85" spans="4:30">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11"/>
    </row>
    <row r="86" spans="4:30" ht="15" thickBot="1">
      <c r="E86" s="1" t="s">
        <v>66</v>
      </c>
    </row>
    <row r="87" spans="4:30" ht="39" customHeight="1">
      <c r="D87" s="32"/>
      <c r="E87" s="32"/>
      <c r="F87" s="32" t="s">
        <v>27</v>
      </c>
      <c r="G87" s="32"/>
      <c r="H87" s="32"/>
      <c r="I87" s="32"/>
      <c r="J87" s="49" t="s">
        <v>21</v>
      </c>
      <c r="K87" s="49"/>
      <c r="L87" s="49"/>
      <c r="M87" s="49"/>
      <c r="N87" s="49"/>
      <c r="O87" s="32" t="s">
        <v>28</v>
      </c>
      <c r="P87" s="32"/>
      <c r="Q87" s="32"/>
      <c r="R87" s="32"/>
      <c r="S87" s="32"/>
      <c r="T87" s="50" t="s">
        <v>15</v>
      </c>
      <c r="U87" s="32"/>
      <c r="V87" s="32"/>
      <c r="W87" s="32"/>
      <c r="X87" s="40"/>
      <c r="Y87" s="51" t="s">
        <v>20</v>
      </c>
      <c r="Z87" s="52"/>
      <c r="AA87" s="52"/>
      <c r="AB87" s="52"/>
      <c r="AC87" s="52"/>
      <c r="AD87" s="53"/>
    </row>
    <row r="88" spans="4:30" ht="28.15" customHeight="1">
      <c r="D88" s="32"/>
      <c r="E88" s="32"/>
      <c r="F88" s="32"/>
      <c r="G88" s="32"/>
      <c r="H88" s="32"/>
      <c r="I88" s="32"/>
      <c r="J88" s="33"/>
      <c r="K88" s="33"/>
      <c r="L88" s="33"/>
      <c r="M88" s="33"/>
      <c r="N88" s="33"/>
      <c r="O88" s="34" t="s">
        <v>31</v>
      </c>
      <c r="P88" s="34"/>
      <c r="Q88" s="34"/>
      <c r="R88" s="34"/>
      <c r="S88" s="34"/>
      <c r="T88" s="35" t="s">
        <v>75</v>
      </c>
      <c r="U88" s="36"/>
      <c r="V88" s="36"/>
      <c r="W88" s="36"/>
      <c r="X88" s="37"/>
      <c r="Y88" s="38" t="s">
        <v>25</v>
      </c>
      <c r="Z88" s="35"/>
      <c r="AA88" s="35"/>
      <c r="AB88" s="35"/>
      <c r="AC88" s="35"/>
      <c r="AD88" s="39"/>
    </row>
    <row r="89" spans="4:30" ht="34.9" customHeight="1">
      <c r="D89" s="32"/>
      <c r="E89" s="32"/>
      <c r="F89" s="32"/>
      <c r="G89" s="32"/>
      <c r="H89" s="32"/>
      <c r="I89" s="32"/>
      <c r="J89" s="33"/>
      <c r="K89" s="33"/>
      <c r="L89" s="33"/>
      <c r="M89" s="33"/>
      <c r="N89" s="33"/>
      <c r="O89" s="34"/>
      <c r="P89" s="34"/>
      <c r="Q89" s="34"/>
      <c r="R89" s="34"/>
      <c r="S89" s="34"/>
      <c r="T89" s="36"/>
      <c r="U89" s="36"/>
      <c r="V89" s="36"/>
      <c r="W89" s="36"/>
      <c r="X89" s="37"/>
      <c r="Y89" s="38"/>
      <c r="Z89" s="35"/>
      <c r="AA89" s="35"/>
      <c r="AB89" s="35"/>
      <c r="AC89" s="35"/>
      <c r="AD89" s="39"/>
    </row>
    <row r="90" spans="4:30" ht="18" customHeight="1">
      <c r="D90" s="32"/>
      <c r="E90" s="32"/>
      <c r="F90" s="32" t="s">
        <v>22</v>
      </c>
      <c r="G90" s="32"/>
      <c r="H90" s="32"/>
      <c r="I90" s="32"/>
      <c r="J90" s="32" t="s">
        <v>23</v>
      </c>
      <c r="K90" s="32"/>
      <c r="L90" s="32"/>
      <c r="M90" s="32"/>
      <c r="N90" s="32"/>
      <c r="O90" s="32" t="s">
        <v>24</v>
      </c>
      <c r="P90" s="32"/>
      <c r="Q90" s="32"/>
      <c r="R90" s="32"/>
      <c r="S90" s="32"/>
      <c r="T90" s="32" t="s">
        <v>17</v>
      </c>
      <c r="U90" s="32"/>
      <c r="V90" s="32"/>
      <c r="W90" s="32"/>
      <c r="X90" s="40"/>
      <c r="Y90" s="41" t="s">
        <v>16</v>
      </c>
      <c r="Z90" s="32"/>
      <c r="AA90" s="32"/>
      <c r="AB90" s="32"/>
      <c r="AC90" s="32"/>
      <c r="AD90" s="42"/>
    </row>
    <row r="91" spans="4:30" ht="18" customHeight="1" thickBot="1">
      <c r="D91" s="23" t="s">
        <v>76</v>
      </c>
      <c r="E91" s="23"/>
      <c r="F91" s="24">
        <f>X83</f>
        <v>0</v>
      </c>
      <c r="G91" s="24"/>
      <c r="H91" s="24"/>
      <c r="I91" s="24"/>
      <c r="J91" s="25"/>
      <c r="K91" s="25"/>
      <c r="L91" s="25"/>
      <c r="M91" s="25"/>
      <c r="N91" s="25"/>
      <c r="O91" s="24">
        <f>IF((F91*3/4)&gt;(F91-J91),ROUNDDOWN((F91-J91),-3),ROUNDDOWN((F91*3/4),-3))</f>
        <v>0</v>
      </c>
      <c r="P91" s="24"/>
      <c r="Q91" s="24"/>
      <c r="R91" s="24"/>
      <c r="S91" s="24"/>
      <c r="T91" s="23">
        <f>30000000</f>
        <v>30000000</v>
      </c>
      <c r="U91" s="23"/>
      <c r="V91" s="23"/>
      <c r="W91" s="23"/>
      <c r="X91" s="26"/>
      <c r="Y91" s="27">
        <f>IF(T91&gt;O91,O91,T91)</f>
        <v>0</v>
      </c>
      <c r="Z91" s="28"/>
      <c r="AA91" s="28"/>
      <c r="AB91" s="28"/>
      <c r="AC91" s="28"/>
      <c r="AD91" s="29"/>
    </row>
    <row r="92" spans="4:30" ht="18" customHeight="1">
      <c r="D92" s="11"/>
      <c r="E92" s="12"/>
      <c r="F92" s="12"/>
      <c r="G92" s="12"/>
      <c r="H92" s="12"/>
      <c r="I92" s="12"/>
      <c r="J92" s="20"/>
      <c r="K92" s="20"/>
      <c r="L92" s="20"/>
      <c r="M92" s="20"/>
      <c r="N92" s="20"/>
      <c r="O92" s="12"/>
      <c r="P92" s="12"/>
      <c r="Q92" s="12"/>
      <c r="R92" s="12"/>
      <c r="S92" s="12"/>
      <c r="T92" s="21"/>
      <c r="U92" s="21"/>
      <c r="V92" s="21"/>
      <c r="W92" s="21"/>
      <c r="X92" s="21"/>
      <c r="Y92" s="44"/>
      <c r="Z92" s="44"/>
      <c r="AA92" s="44"/>
      <c r="AB92" s="44"/>
      <c r="AC92" s="44"/>
      <c r="AD92" s="44"/>
    </row>
    <row r="93" spans="4:30" ht="18" customHeight="1">
      <c r="D93" s="11"/>
      <c r="E93" s="22" t="s">
        <v>77</v>
      </c>
      <c r="F93" s="12"/>
      <c r="G93" s="12"/>
      <c r="H93" s="12"/>
      <c r="I93" s="12"/>
      <c r="J93" s="20"/>
      <c r="K93" s="20"/>
      <c r="L93" s="20"/>
      <c r="M93" s="20"/>
      <c r="N93" s="20"/>
      <c r="O93" s="12"/>
      <c r="P93" s="12"/>
      <c r="Q93" s="12"/>
      <c r="R93" s="12"/>
      <c r="S93" s="12"/>
      <c r="T93" s="21"/>
      <c r="U93" s="21"/>
      <c r="V93" s="21"/>
      <c r="W93" s="21"/>
      <c r="X93" s="21"/>
      <c r="Y93" s="21"/>
      <c r="Z93" s="21"/>
      <c r="AA93" s="21"/>
      <c r="AB93" s="21"/>
      <c r="AC93" s="21"/>
      <c r="AD93" s="21"/>
    </row>
    <row r="94" spans="4:30" ht="18" customHeight="1">
      <c r="E94" s="30" t="s">
        <v>67</v>
      </c>
      <c r="F94" s="30"/>
      <c r="G94" s="30"/>
      <c r="H94" s="30"/>
      <c r="I94" s="30"/>
      <c r="J94" s="30"/>
      <c r="K94" s="30"/>
      <c r="L94" s="30"/>
      <c r="M94" s="30"/>
      <c r="N94" s="30"/>
      <c r="O94" s="30"/>
      <c r="P94" s="30"/>
      <c r="Q94" s="30"/>
      <c r="R94" s="30"/>
      <c r="S94" s="31"/>
      <c r="T94" s="31"/>
      <c r="U94" s="31"/>
      <c r="V94" s="31"/>
      <c r="W94" s="1" t="s">
        <v>68</v>
      </c>
    </row>
    <row r="95" spans="4:30" ht="18" customHeight="1">
      <c r="E95" s="30" t="s">
        <v>69</v>
      </c>
      <c r="F95" s="30"/>
      <c r="G95" s="30"/>
      <c r="H95" s="30"/>
      <c r="I95" s="30"/>
      <c r="J95" s="30"/>
      <c r="K95" s="30"/>
      <c r="L95" s="30"/>
      <c r="M95" s="30"/>
      <c r="N95" s="30"/>
      <c r="O95" s="30"/>
      <c r="P95" s="30"/>
      <c r="Q95" s="30"/>
      <c r="R95" s="30"/>
      <c r="S95" s="31"/>
      <c r="T95" s="31"/>
      <c r="U95" s="31"/>
      <c r="V95" s="31"/>
      <c r="W95" s="1" t="s">
        <v>68</v>
      </c>
    </row>
    <row r="96" spans="4:30" ht="18" customHeight="1">
      <c r="D96" s="44"/>
      <c r="E96" s="44"/>
      <c r="F96" s="45"/>
      <c r="G96" s="45"/>
      <c r="H96" s="45"/>
      <c r="I96" s="45"/>
      <c r="J96" s="46"/>
      <c r="K96" s="46"/>
      <c r="L96" s="46"/>
      <c r="M96" s="46"/>
      <c r="N96" s="46"/>
      <c r="O96" s="45"/>
      <c r="P96" s="45"/>
      <c r="Q96" s="45"/>
      <c r="R96" s="45"/>
      <c r="S96" s="45"/>
      <c r="T96" s="45"/>
      <c r="U96" s="45"/>
      <c r="V96" s="45"/>
      <c r="W96" s="45"/>
      <c r="X96" s="45"/>
      <c r="Y96" s="45"/>
      <c r="Z96" s="45"/>
      <c r="AA96" s="45"/>
      <c r="AB96" s="45"/>
      <c r="AC96" s="45"/>
      <c r="AD96" s="45"/>
    </row>
    <row r="97" spans="1:31" ht="18" customHeight="1">
      <c r="D97" s="44"/>
      <c r="E97" s="44"/>
      <c r="F97" s="45"/>
      <c r="G97" s="45"/>
      <c r="H97" s="45"/>
      <c r="I97" s="45"/>
      <c r="J97" s="46"/>
      <c r="K97" s="46"/>
      <c r="L97" s="46"/>
      <c r="M97" s="46"/>
      <c r="N97" s="46"/>
      <c r="O97" s="45"/>
      <c r="P97" s="45"/>
      <c r="Q97" s="45"/>
      <c r="R97" s="45"/>
      <c r="S97" s="45"/>
      <c r="T97" s="45"/>
      <c r="U97" s="45"/>
      <c r="V97" s="45"/>
      <c r="W97" s="45"/>
      <c r="X97" s="45"/>
      <c r="Y97" s="45"/>
      <c r="Z97" s="45"/>
      <c r="AA97" s="45"/>
      <c r="AB97" s="45"/>
      <c r="AC97" s="45"/>
      <c r="AD97" s="45"/>
    </row>
    <row r="98" spans="1:31" ht="18" customHeight="1">
      <c r="D98" s="44"/>
      <c r="E98" s="44"/>
      <c r="F98" s="45"/>
      <c r="G98" s="45"/>
      <c r="H98" s="45"/>
      <c r="I98" s="45"/>
      <c r="J98" s="46"/>
      <c r="K98" s="46"/>
      <c r="L98" s="46"/>
      <c r="M98" s="46"/>
      <c r="N98" s="46"/>
      <c r="O98" s="45"/>
      <c r="P98" s="45"/>
      <c r="Q98" s="45"/>
      <c r="R98" s="45"/>
      <c r="S98" s="45"/>
      <c r="T98" s="44"/>
      <c r="U98" s="44"/>
      <c r="V98" s="44"/>
      <c r="W98" s="44"/>
      <c r="X98" s="44"/>
      <c r="Y98" s="45"/>
      <c r="Z98" s="45"/>
      <c r="AA98" s="45"/>
      <c r="AB98" s="45"/>
      <c r="AC98" s="45"/>
      <c r="AD98" s="45"/>
    </row>
    <row r="99" spans="1:31" ht="18" customHeight="1">
      <c r="D99" s="11"/>
      <c r="E99" s="12"/>
      <c r="F99" s="12"/>
      <c r="G99" s="12"/>
      <c r="H99" s="12"/>
      <c r="I99" s="12"/>
      <c r="J99" s="20"/>
      <c r="K99" s="20"/>
      <c r="L99" s="20"/>
      <c r="M99" s="20"/>
      <c r="N99" s="20"/>
      <c r="O99" s="12"/>
      <c r="P99" s="12"/>
      <c r="Q99" s="12"/>
      <c r="R99" s="12"/>
      <c r="S99" s="12"/>
      <c r="T99" s="21"/>
      <c r="U99" s="21"/>
      <c r="V99" s="21"/>
      <c r="W99" s="21"/>
      <c r="X99" s="21"/>
      <c r="Y99" s="44"/>
      <c r="Z99" s="44"/>
      <c r="AA99" s="44"/>
      <c r="AB99" s="44"/>
      <c r="AC99" s="44"/>
      <c r="AD99" s="44"/>
    </row>
    <row r="100" spans="1:31" ht="28.9" customHeight="1">
      <c r="D100" s="11"/>
      <c r="E100" s="12"/>
      <c r="F100" s="12"/>
      <c r="G100" s="12"/>
      <c r="H100" s="12"/>
      <c r="I100" s="12"/>
      <c r="J100" s="20"/>
      <c r="K100" s="20"/>
      <c r="L100" s="20"/>
      <c r="M100" s="20"/>
      <c r="N100" s="20"/>
      <c r="O100" s="12"/>
      <c r="P100" s="12"/>
      <c r="Q100" s="12"/>
      <c r="R100" s="12"/>
      <c r="S100" s="12"/>
      <c r="T100" s="21"/>
      <c r="U100" s="21"/>
      <c r="V100" s="21"/>
      <c r="W100" s="21"/>
      <c r="X100" s="21"/>
      <c r="Y100" s="55"/>
      <c r="Z100" s="56"/>
      <c r="AA100" s="56"/>
      <c r="AB100" s="56"/>
      <c r="AC100" s="56"/>
      <c r="AD100" s="56"/>
    </row>
    <row r="101" spans="1:31" ht="18" customHeight="1">
      <c r="D101" s="11"/>
      <c r="E101" s="12"/>
      <c r="F101" s="12"/>
      <c r="G101" s="12"/>
      <c r="H101" s="12"/>
      <c r="I101" s="12"/>
      <c r="J101" s="20"/>
      <c r="K101" s="20"/>
      <c r="L101" s="20"/>
      <c r="M101" s="20"/>
      <c r="N101" s="20"/>
      <c r="O101" s="12"/>
      <c r="P101" s="12"/>
      <c r="Q101" s="12"/>
      <c r="R101" s="12"/>
      <c r="S101" s="12"/>
      <c r="T101" s="21"/>
      <c r="U101" s="21"/>
      <c r="V101" s="21"/>
      <c r="W101" s="21"/>
      <c r="X101" s="21"/>
      <c r="Y101" s="54"/>
      <c r="Z101" s="54"/>
      <c r="AA101" s="54"/>
      <c r="AB101" s="54"/>
      <c r="AC101" s="54"/>
      <c r="AD101" s="54"/>
    </row>
    <row r="102" spans="1:31" ht="18" customHeight="1">
      <c r="D102" s="11"/>
      <c r="E102" s="12"/>
      <c r="F102" s="12"/>
      <c r="G102" s="12"/>
      <c r="H102" s="12"/>
      <c r="I102" s="12"/>
      <c r="J102" s="20"/>
      <c r="K102" s="20"/>
      <c r="L102" s="20"/>
      <c r="M102" s="20"/>
      <c r="N102" s="20"/>
      <c r="O102" s="12"/>
      <c r="P102" s="12"/>
      <c r="Q102" s="12"/>
      <c r="R102" s="12"/>
      <c r="S102" s="12"/>
      <c r="T102" s="21"/>
      <c r="U102" s="21"/>
      <c r="V102" s="21"/>
      <c r="W102" s="21"/>
      <c r="X102" s="21"/>
      <c r="Y102" s="45"/>
      <c r="Z102" s="45"/>
      <c r="AA102" s="45"/>
      <c r="AB102" s="45"/>
      <c r="AC102" s="45"/>
      <c r="AD102" s="45"/>
    </row>
    <row r="103" spans="1:31">
      <c r="H103" s="3"/>
      <c r="I103" s="3"/>
      <c r="J103" s="3"/>
      <c r="K103" s="3"/>
      <c r="AA103" s="5" t="s">
        <v>57</v>
      </c>
    </row>
    <row r="104" spans="1:31" ht="15" thickBot="1">
      <c r="H104" s="3"/>
      <c r="I104" s="3"/>
      <c r="J104" s="3"/>
      <c r="K104" s="3"/>
    </row>
    <row r="105" spans="1:31" ht="14.25" customHeight="1">
      <c r="A105" s="63" t="s">
        <v>79</v>
      </c>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5"/>
    </row>
    <row r="106" spans="1:31" ht="15" customHeight="1" thickBot="1">
      <c r="A106" s="66"/>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8"/>
    </row>
    <row r="107" spans="1:31" ht="18.75">
      <c r="A107" s="13"/>
      <c r="B107" s="13"/>
      <c r="C107" s="13"/>
      <c r="D107" s="13"/>
      <c r="E107" s="13"/>
      <c r="V107" s="13"/>
      <c r="W107" s="13"/>
      <c r="X107" s="13"/>
      <c r="Y107" s="13"/>
      <c r="Z107" s="13"/>
      <c r="AA107" s="13"/>
      <c r="AB107" s="13"/>
      <c r="AC107" s="13"/>
      <c r="AD107" s="13"/>
      <c r="AE107" s="13"/>
    </row>
    <row r="108" spans="1:31" ht="18.75">
      <c r="A108" s="13"/>
      <c r="B108" s="13"/>
      <c r="C108" s="13"/>
      <c r="E108" s="8" t="s">
        <v>53</v>
      </c>
      <c r="F108" s="13"/>
      <c r="H108" s="13"/>
      <c r="I108" s="13"/>
      <c r="J108" s="13"/>
      <c r="K108" s="13"/>
      <c r="L108" s="13"/>
      <c r="M108" s="13"/>
      <c r="N108" s="13"/>
      <c r="O108" s="13"/>
      <c r="P108" s="13"/>
      <c r="Q108" s="13"/>
      <c r="R108" s="13"/>
      <c r="S108" s="13"/>
      <c r="T108" s="13"/>
      <c r="V108" s="13"/>
      <c r="W108" s="13"/>
      <c r="X108" s="13"/>
      <c r="Y108" s="13"/>
      <c r="Z108" s="13"/>
      <c r="AA108" s="13"/>
      <c r="AB108" s="13"/>
      <c r="AC108" s="13"/>
      <c r="AD108" s="13"/>
      <c r="AE108" s="13"/>
    </row>
    <row r="109" spans="1:31" ht="18.75">
      <c r="A109" s="13"/>
      <c r="B109" s="13"/>
      <c r="C109" s="13"/>
      <c r="E109" s="136"/>
      <c r="F109" s="137"/>
      <c r="G109" s="138" t="s">
        <v>36</v>
      </c>
      <c r="H109" s="139"/>
      <c r="I109" s="139"/>
      <c r="J109" s="139"/>
      <c r="K109" s="139"/>
      <c r="L109" s="139"/>
      <c r="M109" s="139"/>
      <c r="N109" s="139"/>
      <c r="O109" s="139"/>
      <c r="P109" s="139"/>
      <c r="Q109" s="139"/>
      <c r="R109" s="139"/>
      <c r="S109" s="139"/>
      <c r="T109" s="140"/>
      <c r="V109" s="13"/>
      <c r="W109" s="13"/>
      <c r="X109" s="13"/>
      <c r="Y109" s="13"/>
      <c r="Z109" s="13"/>
      <c r="AA109" s="13"/>
      <c r="AB109" s="13"/>
      <c r="AC109" s="13"/>
      <c r="AD109" s="13"/>
      <c r="AE109" s="13"/>
    </row>
    <row r="110" spans="1:31" ht="18.75">
      <c r="A110" s="13"/>
      <c r="B110" s="13"/>
      <c r="C110" s="13"/>
      <c r="E110" s="136"/>
      <c r="F110" s="137"/>
      <c r="G110" s="138" t="s">
        <v>37</v>
      </c>
      <c r="H110" s="139"/>
      <c r="I110" s="139"/>
      <c r="J110" s="139"/>
      <c r="K110" s="139"/>
      <c r="L110" s="139"/>
      <c r="M110" s="139"/>
      <c r="N110" s="139"/>
      <c r="O110" s="139"/>
      <c r="P110" s="139"/>
      <c r="Q110" s="139"/>
      <c r="R110" s="139"/>
      <c r="S110" s="139"/>
      <c r="T110" s="140"/>
      <c r="U110" s="13"/>
      <c r="V110" s="13"/>
      <c r="W110" s="13"/>
      <c r="X110" s="13"/>
      <c r="Y110" s="13"/>
      <c r="Z110" s="13"/>
      <c r="AA110" s="13"/>
      <c r="AB110" s="13"/>
      <c r="AC110" s="13"/>
      <c r="AD110" s="13"/>
      <c r="AE110" s="13"/>
    </row>
    <row r="111" spans="1:31" ht="18.7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row>
    <row r="112" spans="1:31">
      <c r="D112" s="1" t="s">
        <v>38</v>
      </c>
    </row>
    <row r="113" spans="4:30">
      <c r="E113" s="1" t="s">
        <v>39</v>
      </c>
    </row>
    <row r="114" spans="4:30" ht="14.25" customHeight="1">
      <c r="D114" s="6"/>
      <c r="E114" s="50" t="s">
        <v>13</v>
      </c>
      <c r="F114" s="50"/>
      <c r="G114" s="50"/>
      <c r="H114" s="50"/>
      <c r="I114" s="50"/>
      <c r="J114" s="50"/>
      <c r="K114" s="50"/>
      <c r="L114" s="50" t="s">
        <v>14</v>
      </c>
      <c r="M114" s="50"/>
      <c r="N114" s="50"/>
      <c r="O114" s="50"/>
      <c r="P114" s="50"/>
      <c r="Q114" s="50"/>
      <c r="R114" s="50"/>
    </row>
    <row r="115" spans="4:30" ht="14.25" customHeight="1">
      <c r="D115" s="6"/>
      <c r="E115" s="70"/>
      <c r="F115" s="70"/>
      <c r="G115" s="70"/>
      <c r="H115" s="70"/>
      <c r="I115" s="70"/>
      <c r="J115" s="70"/>
      <c r="K115" s="70"/>
      <c r="L115" s="70"/>
      <c r="M115" s="70"/>
      <c r="N115" s="70"/>
      <c r="O115" s="70"/>
      <c r="P115" s="70"/>
      <c r="Q115" s="70"/>
      <c r="R115" s="70"/>
    </row>
    <row r="116" spans="4:30">
      <c r="D116" s="6"/>
      <c r="E116" s="1" t="s">
        <v>33</v>
      </c>
      <c r="G116" s="6"/>
      <c r="H116" s="6"/>
      <c r="I116" s="6"/>
      <c r="J116" s="6"/>
      <c r="K116" s="6"/>
      <c r="L116" s="6"/>
      <c r="M116" s="6"/>
      <c r="N116" s="6"/>
      <c r="O116" s="6"/>
      <c r="P116" s="6"/>
      <c r="Q116" s="6"/>
      <c r="R116" s="6"/>
      <c r="S116" s="6"/>
      <c r="T116" s="6"/>
      <c r="U116" s="6"/>
      <c r="V116" s="6"/>
      <c r="W116" s="6"/>
      <c r="X116" s="6"/>
      <c r="Y116" s="6"/>
      <c r="Z116" s="6"/>
      <c r="AA116" s="6"/>
      <c r="AB116" s="6"/>
      <c r="AC116" s="6"/>
      <c r="AD116" s="6"/>
    </row>
    <row r="117" spans="4:30">
      <c r="D117" s="6"/>
      <c r="G117" s="6"/>
      <c r="H117" s="6"/>
      <c r="I117" s="6"/>
      <c r="J117" s="6"/>
      <c r="K117" s="6"/>
      <c r="L117" s="6"/>
      <c r="M117" s="6"/>
      <c r="N117" s="6"/>
      <c r="O117" s="6"/>
      <c r="P117" s="6"/>
      <c r="Q117" s="6"/>
      <c r="R117" s="6"/>
      <c r="S117" s="6"/>
      <c r="T117" s="6"/>
      <c r="U117" s="6"/>
      <c r="V117" s="6"/>
      <c r="W117" s="6"/>
      <c r="X117" s="6"/>
      <c r="Y117" s="6"/>
      <c r="Z117" s="6"/>
      <c r="AA117" s="6"/>
      <c r="AB117" s="6"/>
      <c r="AC117" s="6"/>
      <c r="AD117" s="6"/>
    </row>
    <row r="118" spans="4:30">
      <c r="D118" s="6"/>
      <c r="E118" s="1" t="s">
        <v>40</v>
      </c>
      <c r="G118" s="6"/>
      <c r="H118" s="6"/>
      <c r="I118" s="6"/>
      <c r="J118" s="6"/>
      <c r="K118" s="6"/>
      <c r="L118" s="6"/>
      <c r="M118" s="6"/>
      <c r="N118" s="6"/>
      <c r="O118" s="6"/>
      <c r="P118" s="6"/>
      <c r="Q118" s="6"/>
      <c r="R118" s="6"/>
      <c r="S118" s="6"/>
      <c r="T118" s="6"/>
      <c r="U118" s="6"/>
      <c r="V118" s="6"/>
      <c r="W118" s="6"/>
      <c r="X118" s="6"/>
      <c r="Y118" s="6"/>
      <c r="Z118" s="6"/>
      <c r="AA118" s="6"/>
      <c r="AB118" s="6"/>
      <c r="AC118" s="6"/>
      <c r="AD118" s="6"/>
    </row>
    <row r="119" spans="4:30">
      <c r="D119" s="6"/>
      <c r="E119" s="1" t="s">
        <v>41</v>
      </c>
      <c r="G119" s="6"/>
      <c r="H119" s="6"/>
      <c r="I119" s="6"/>
      <c r="J119" s="6"/>
      <c r="K119" s="6"/>
      <c r="L119" s="6"/>
      <c r="M119" s="6"/>
      <c r="N119" s="6"/>
      <c r="O119" s="6"/>
      <c r="P119" s="6"/>
      <c r="Q119" s="6"/>
      <c r="R119" s="6"/>
      <c r="S119" s="6"/>
      <c r="T119" s="6"/>
      <c r="U119" s="6"/>
      <c r="V119" s="6"/>
      <c r="W119" s="6"/>
      <c r="X119" s="6"/>
      <c r="Y119" s="6"/>
      <c r="Z119" s="6"/>
      <c r="AA119" s="6"/>
      <c r="AB119" s="6"/>
      <c r="AC119" s="6"/>
      <c r="AD119" s="6"/>
    </row>
    <row r="120" spans="4:30">
      <c r="D120" s="6"/>
      <c r="E120" s="136"/>
      <c r="F120" s="137"/>
      <c r="G120" s="30" t="s">
        <v>37</v>
      </c>
      <c r="H120" s="30"/>
      <c r="I120" s="30"/>
      <c r="J120" s="30"/>
      <c r="K120" s="30"/>
      <c r="L120" s="30"/>
      <c r="M120" s="30"/>
      <c r="N120" s="30"/>
      <c r="O120" s="30"/>
      <c r="P120" s="30"/>
      <c r="Q120" s="30"/>
      <c r="R120" s="30"/>
      <c r="S120" s="30"/>
      <c r="T120" s="30"/>
      <c r="U120" s="6"/>
      <c r="V120" s="6"/>
      <c r="W120" s="6"/>
      <c r="X120" s="6"/>
      <c r="Y120" s="6"/>
      <c r="Z120" s="6"/>
      <c r="AA120" s="6"/>
      <c r="AB120" s="6"/>
      <c r="AC120" s="6"/>
      <c r="AD120" s="6"/>
    </row>
    <row r="121" spans="4:30">
      <c r="D121" s="6"/>
      <c r="E121" s="14" t="s">
        <v>42</v>
      </c>
      <c r="F121" s="15"/>
      <c r="G121" s="8"/>
      <c r="H121" s="8"/>
      <c r="I121" s="8"/>
      <c r="J121" s="8"/>
      <c r="K121" s="8"/>
      <c r="L121" s="8"/>
      <c r="M121" s="8"/>
      <c r="N121" s="8"/>
      <c r="O121" s="8"/>
      <c r="P121" s="8"/>
      <c r="Q121" s="8"/>
      <c r="R121" s="8"/>
      <c r="S121" s="8"/>
      <c r="T121" s="8"/>
      <c r="U121" s="6"/>
      <c r="V121" s="6"/>
      <c r="W121" s="6"/>
      <c r="X121" s="6"/>
      <c r="Y121" s="6"/>
      <c r="Z121" s="6"/>
      <c r="AA121" s="6"/>
      <c r="AB121" s="6"/>
      <c r="AC121" s="6"/>
      <c r="AD121" s="6"/>
    </row>
    <row r="122" spans="4:30">
      <c r="D122" s="6"/>
      <c r="E122" s="43"/>
      <c r="F122" s="43"/>
      <c r="G122" s="43"/>
      <c r="H122" s="43"/>
      <c r="I122" s="43"/>
      <c r="J122" s="43"/>
      <c r="K122" s="43"/>
      <c r="L122" s="8"/>
      <c r="M122" s="8"/>
      <c r="N122" s="8"/>
      <c r="O122" s="8"/>
      <c r="P122" s="8"/>
      <c r="Q122" s="8"/>
      <c r="R122" s="8"/>
      <c r="S122" s="8"/>
      <c r="T122" s="8"/>
      <c r="U122" s="6"/>
      <c r="V122" s="6"/>
      <c r="W122" s="6"/>
      <c r="X122" s="6"/>
      <c r="Y122" s="6"/>
      <c r="Z122" s="6"/>
      <c r="AA122" s="6"/>
      <c r="AB122" s="6"/>
      <c r="AC122" s="6"/>
      <c r="AD122" s="6"/>
    </row>
    <row r="123" spans="4:30">
      <c r="D123" s="6"/>
      <c r="G123" s="6"/>
      <c r="H123" s="6"/>
      <c r="I123" s="6"/>
      <c r="J123" s="6"/>
      <c r="K123" s="6"/>
      <c r="L123" s="6"/>
      <c r="M123" s="6"/>
      <c r="N123" s="6"/>
      <c r="O123" s="6"/>
      <c r="P123" s="6"/>
      <c r="Q123" s="6"/>
      <c r="R123" s="6"/>
      <c r="S123" s="6"/>
      <c r="T123" s="6"/>
      <c r="U123" s="6"/>
      <c r="V123" s="6"/>
      <c r="W123" s="6"/>
      <c r="X123" s="6"/>
      <c r="Y123" s="6"/>
      <c r="Z123" s="6"/>
      <c r="AA123" s="6"/>
      <c r="AB123" s="6"/>
      <c r="AC123" s="6"/>
      <c r="AD123" s="6"/>
    </row>
    <row r="124" spans="4:30">
      <c r="E124" s="1" t="s">
        <v>73</v>
      </c>
    </row>
    <row r="125" spans="4:30" ht="18" customHeight="1">
      <c r="D125" s="9"/>
      <c r="E125" s="16" t="s">
        <v>27</v>
      </c>
      <c r="F125" s="17"/>
      <c r="G125" s="17"/>
      <c r="H125" s="17"/>
      <c r="I125" s="18"/>
      <c r="J125" s="116" t="s">
        <v>21</v>
      </c>
      <c r="K125" s="117"/>
      <c r="L125" s="117"/>
      <c r="M125" s="117"/>
      <c r="N125" s="118"/>
      <c r="O125" s="135" t="s">
        <v>43</v>
      </c>
      <c r="P125" s="135"/>
      <c r="Q125" s="135"/>
      <c r="R125" s="135"/>
      <c r="S125" s="135"/>
      <c r="T125" s="40" t="s">
        <v>28</v>
      </c>
      <c r="U125" s="84"/>
      <c r="V125" s="84"/>
      <c r="W125" s="84"/>
      <c r="X125" s="86"/>
      <c r="Y125" s="40" t="s">
        <v>15</v>
      </c>
      <c r="Z125" s="84"/>
      <c r="AA125" s="84"/>
      <c r="AB125" s="84"/>
      <c r="AC125" s="86"/>
      <c r="AD125" s="4"/>
    </row>
    <row r="126" spans="4:30" ht="18" customHeight="1">
      <c r="D126" s="9"/>
      <c r="E126" s="91"/>
      <c r="F126" s="92"/>
      <c r="G126" s="92"/>
      <c r="H126" s="92"/>
      <c r="I126" s="93"/>
      <c r="J126" s="96"/>
      <c r="K126" s="97"/>
      <c r="L126" s="97"/>
      <c r="M126" s="97"/>
      <c r="N126" s="98"/>
      <c r="O126" s="32"/>
      <c r="P126" s="32"/>
      <c r="Q126" s="32"/>
      <c r="R126" s="32"/>
      <c r="S126" s="32"/>
      <c r="T126" s="102" t="s">
        <v>50</v>
      </c>
      <c r="U126" s="103"/>
      <c r="V126" s="103"/>
      <c r="W126" s="103"/>
      <c r="X126" s="104"/>
      <c r="Y126" s="108" t="s">
        <v>44</v>
      </c>
      <c r="Z126" s="109"/>
      <c r="AA126" s="109"/>
      <c r="AB126" s="109"/>
      <c r="AC126" s="144"/>
      <c r="AD126" s="4"/>
    </row>
    <row r="127" spans="4:30" ht="27.75" customHeight="1">
      <c r="D127" s="9"/>
      <c r="E127" s="94"/>
      <c r="F127" s="80"/>
      <c r="G127" s="80"/>
      <c r="H127" s="80"/>
      <c r="I127" s="95"/>
      <c r="J127" s="99"/>
      <c r="K127" s="100"/>
      <c r="L127" s="100"/>
      <c r="M127" s="100"/>
      <c r="N127" s="101"/>
      <c r="O127" s="32"/>
      <c r="P127" s="32"/>
      <c r="Q127" s="32"/>
      <c r="R127" s="32"/>
      <c r="S127" s="32"/>
      <c r="T127" s="105"/>
      <c r="U127" s="106"/>
      <c r="V127" s="106"/>
      <c r="W127" s="106"/>
      <c r="X127" s="107"/>
      <c r="Y127" s="110"/>
      <c r="Z127" s="111"/>
      <c r="AA127" s="111"/>
      <c r="AB127" s="111"/>
      <c r="AC127" s="145"/>
      <c r="AD127" s="4"/>
    </row>
    <row r="128" spans="4:30" ht="18" customHeight="1">
      <c r="D128" s="9"/>
      <c r="E128" s="40" t="s">
        <v>22</v>
      </c>
      <c r="F128" s="84"/>
      <c r="G128" s="84"/>
      <c r="H128" s="84"/>
      <c r="I128" s="86"/>
      <c r="J128" s="40" t="s">
        <v>23</v>
      </c>
      <c r="K128" s="84"/>
      <c r="L128" s="84"/>
      <c r="M128" s="84"/>
      <c r="N128" s="86"/>
      <c r="O128" s="32" t="s">
        <v>24</v>
      </c>
      <c r="P128" s="32"/>
      <c r="Q128" s="32"/>
      <c r="R128" s="32"/>
      <c r="S128" s="32"/>
      <c r="T128" s="40" t="s">
        <v>17</v>
      </c>
      <c r="U128" s="84"/>
      <c r="V128" s="84"/>
      <c r="W128" s="84"/>
      <c r="X128" s="86"/>
      <c r="Y128" s="40" t="s">
        <v>16</v>
      </c>
      <c r="Z128" s="84"/>
      <c r="AA128" s="84"/>
      <c r="AB128" s="84"/>
      <c r="AC128" s="86"/>
      <c r="AD128" s="4"/>
    </row>
    <row r="129" spans="4:30" ht="18" customHeight="1" thickBot="1">
      <c r="D129" s="10"/>
      <c r="E129" s="87">
        <f>L115</f>
        <v>0</v>
      </c>
      <c r="F129" s="88"/>
      <c r="G129" s="88"/>
      <c r="H129" s="88"/>
      <c r="I129" s="128"/>
      <c r="J129" s="129"/>
      <c r="K129" s="130"/>
      <c r="L129" s="130"/>
      <c r="M129" s="130"/>
      <c r="N129" s="131"/>
      <c r="O129" s="24">
        <f>E122</f>
        <v>0</v>
      </c>
      <c r="P129" s="24"/>
      <c r="Q129" s="24"/>
      <c r="R129" s="24"/>
      <c r="S129" s="24"/>
      <c r="T129" s="87">
        <f>IF((E129*1/2)&gt;(E129-J129),ROUNDDOWN((E129-J129),-3),ROUNDDOWN((E129*1/2),-3))</f>
        <v>0</v>
      </c>
      <c r="U129" s="88"/>
      <c r="V129" s="88"/>
      <c r="W129" s="88"/>
      <c r="X129" s="128"/>
      <c r="Y129" s="141">
        <v>750000</v>
      </c>
      <c r="Z129" s="142"/>
      <c r="AA129" s="142"/>
      <c r="AB129" s="142"/>
      <c r="AC129" s="143"/>
      <c r="AD129" s="19"/>
    </row>
    <row r="130" spans="4:30">
      <c r="Y130" s="119" t="s">
        <v>20</v>
      </c>
      <c r="Z130" s="120"/>
      <c r="AA130" s="120"/>
      <c r="AB130" s="120"/>
      <c r="AC130" s="121"/>
    </row>
    <row r="131" spans="4:30" ht="14.45" customHeight="1">
      <c r="Y131" s="112" t="s">
        <v>78</v>
      </c>
      <c r="Z131" s="109"/>
      <c r="AA131" s="109"/>
      <c r="AB131" s="109"/>
      <c r="AC131" s="113"/>
    </row>
    <row r="132" spans="4:30">
      <c r="E132" s="5"/>
      <c r="F132" s="5"/>
      <c r="G132" s="5"/>
      <c r="H132" s="5"/>
      <c r="I132" s="5"/>
      <c r="J132" s="5"/>
      <c r="K132" s="5"/>
      <c r="L132" s="5"/>
      <c r="M132" s="5"/>
      <c r="N132" s="5"/>
      <c r="O132" s="5"/>
      <c r="P132" s="5"/>
      <c r="Q132" s="5"/>
      <c r="R132" s="5"/>
      <c r="S132" s="5"/>
      <c r="T132" s="5"/>
      <c r="U132" s="5"/>
      <c r="V132" s="5"/>
      <c r="W132" s="12"/>
      <c r="X132" s="12"/>
      <c r="Y132" s="114"/>
      <c r="Z132" s="111"/>
      <c r="AA132" s="111"/>
      <c r="AB132" s="111"/>
      <c r="AC132" s="115"/>
      <c r="AD132" s="11"/>
    </row>
    <row r="133" spans="4:30">
      <c r="E133" s="3"/>
      <c r="F133" s="3"/>
      <c r="G133" s="3"/>
      <c r="H133" s="3"/>
      <c r="J133" s="3"/>
      <c r="K133" s="3"/>
      <c r="L133" s="3"/>
      <c r="N133" s="3"/>
      <c r="O133" s="3"/>
      <c r="P133" s="3"/>
      <c r="Y133" s="89" t="s">
        <v>45</v>
      </c>
      <c r="Z133" s="84"/>
      <c r="AA133" s="84"/>
      <c r="AB133" s="84"/>
      <c r="AC133" s="90"/>
    </row>
    <row r="134" spans="4:30" ht="15" thickBot="1">
      <c r="H134" s="3"/>
      <c r="I134" s="3"/>
      <c r="J134" s="3"/>
      <c r="K134" s="3"/>
      <c r="Y134" s="132">
        <f>IF(Y129&gt;T129,T129-O129,Y129-O129)</f>
        <v>0</v>
      </c>
      <c r="Z134" s="133"/>
      <c r="AA134" s="133"/>
      <c r="AB134" s="133"/>
      <c r="AC134" s="134"/>
    </row>
  </sheetData>
  <mergeCells count="181">
    <mergeCell ref="Y130:AC130"/>
    <mergeCell ref="Y131:AC132"/>
    <mergeCell ref="Y133:AC133"/>
    <mergeCell ref="Y134:AC134"/>
    <mergeCell ref="L52:R52"/>
    <mergeCell ref="L53:R53"/>
    <mergeCell ref="E129:I129"/>
    <mergeCell ref="J129:N129"/>
    <mergeCell ref="O129:S129"/>
    <mergeCell ref="T129:X129"/>
    <mergeCell ref="Y129:AC129"/>
    <mergeCell ref="E128:I128"/>
    <mergeCell ref="J128:N128"/>
    <mergeCell ref="O128:S128"/>
    <mergeCell ref="T128:X128"/>
    <mergeCell ref="Y128:AC128"/>
    <mergeCell ref="Y125:AC125"/>
    <mergeCell ref="E126:I127"/>
    <mergeCell ref="J126:N127"/>
    <mergeCell ref="O126:S127"/>
    <mergeCell ref="T126:X127"/>
    <mergeCell ref="Y126:AC127"/>
    <mergeCell ref="J63:N63"/>
    <mergeCell ref="O63:S63"/>
    <mergeCell ref="J125:N125"/>
    <mergeCell ref="O125:S125"/>
    <mergeCell ref="T125:X125"/>
    <mergeCell ref="A105:AE106"/>
    <mergeCell ref="E72:I72"/>
    <mergeCell ref="J72:N72"/>
    <mergeCell ref="O72:S72"/>
    <mergeCell ref="T72:X72"/>
    <mergeCell ref="Y72:AC72"/>
    <mergeCell ref="E114:K114"/>
    <mergeCell ref="L114:R114"/>
    <mergeCell ref="E115:K115"/>
    <mergeCell ref="L115:R115"/>
    <mergeCell ref="E109:F109"/>
    <mergeCell ref="E110:F110"/>
    <mergeCell ref="G109:T109"/>
    <mergeCell ref="G110:T110"/>
    <mergeCell ref="E120:F120"/>
    <mergeCell ref="A74:AE75"/>
    <mergeCell ref="E80:P80"/>
    <mergeCell ref="Q80:W80"/>
    <mergeCell ref="E81:P81"/>
    <mergeCell ref="Q81:W81"/>
    <mergeCell ref="E82:P82"/>
    <mergeCell ref="U3:V3"/>
    <mergeCell ref="A27:AE27"/>
    <mergeCell ref="E122:K122"/>
    <mergeCell ref="J71:N71"/>
    <mergeCell ref="O71:S71"/>
    <mergeCell ref="L35:Q35"/>
    <mergeCell ref="E68:I68"/>
    <mergeCell ref="J68:N68"/>
    <mergeCell ref="O68:S68"/>
    <mergeCell ref="T68:X68"/>
    <mergeCell ref="Y68:AC68"/>
    <mergeCell ref="E61:I62"/>
    <mergeCell ref="J61:N62"/>
    <mergeCell ref="O61:S62"/>
    <mergeCell ref="T61:X62"/>
    <mergeCell ref="Y61:AC62"/>
    <mergeCell ref="E64:I64"/>
    <mergeCell ref="J64:N64"/>
    <mergeCell ref="O64:S64"/>
    <mergeCell ref="T60:X60"/>
    <mergeCell ref="Y60:AC60"/>
    <mergeCell ref="Y64:AC64"/>
    <mergeCell ref="T63:X63"/>
    <mergeCell ref="Y63:AC63"/>
    <mergeCell ref="N17:T17"/>
    <mergeCell ref="U17:AB17"/>
    <mergeCell ref="D23:AB26"/>
    <mergeCell ref="N14:T14"/>
    <mergeCell ref="N15:T15"/>
    <mergeCell ref="U14:AB14"/>
    <mergeCell ref="U15:AB15"/>
    <mergeCell ref="B20:AD20"/>
    <mergeCell ref="G120:T120"/>
    <mergeCell ref="E63:I63"/>
    <mergeCell ref="T64:X64"/>
    <mergeCell ref="Y71:AC71"/>
    <mergeCell ref="E69:I70"/>
    <mergeCell ref="J69:N70"/>
    <mergeCell ref="O69:S70"/>
    <mergeCell ref="T69:X70"/>
    <mergeCell ref="Y69:AC70"/>
    <mergeCell ref="E71:I71"/>
    <mergeCell ref="T71:X71"/>
    <mergeCell ref="E60:I60"/>
    <mergeCell ref="J60:N60"/>
    <mergeCell ref="O60:S60"/>
    <mergeCell ref="Y33:AA33"/>
    <mergeCell ref="L34:Q34"/>
    <mergeCell ref="N5:T5"/>
    <mergeCell ref="N6:T6"/>
    <mergeCell ref="N7:T7"/>
    <mergeCell ref="U6:AB6"/>
    <mergeCell ref="U7:AB7"/>
    <mergeCell ref="N8:T8"/>
    <mergeCell ref="U13:AB13"/>
    <mergeCell ref="U16:AB16"/>
    <mergeCell ref="U8:AB8"/>
    <mergeCell ref="N9:T9"/>
    <mergeCell ref="N12:T12"/>
    <mergeCell ref="U9:AB9"/>
    <mergeCell ref="N16:T16"/>
    <mergeCell ref="N13:T13"/>
    <mergeCell ref="N10:T10"/>
    <mergeCell ref="U10:AB10"/>
    <mergeCell ref="L33:Q33"/>
    <mergeCell ref="B21:AD21"/>
    <mergeCell ref="E30:L30"/>
    <mergeCell ref="B19:AD19"/>
    <mergeCell ref="A47:AE48"/>
    <mergeCell ref="E52:K52"/>
    <mergeCell ref="O58:R58"/>
    <mergeCell ref="E53:K53"/>
    <mergeCell ref="E38:AB43"/>
    <mergeCell ref="Y102:AD102"/>
    <mergeCell ref="D96:E96"/>
    <mergeCell ref="F96:I96"/>
    <mergeCell ref="J96:N96"/>
    <mergeCell ref="O96:S96"/>
    <mergeCell ref="T96:X96"/>
    <mergeCell ref="Y96:AD96"/>
    <mergeCell ref="D97:E97"/>
    <mergeCell ref="F97:I97"/>
    <mergeCell ref="J97:N97"/>
    <mergeCell ref="O97:S97"/>
    <mergeCell ref="T97:X97"/>
    <mergeCell ref="Y97:AD97"/>
    <mergeCell ref="Y101:AD101"/>
    <mergeCell ref="Y99:AD99"/>
    <mergeCell ref="Y100:AD100"/>
    <mergeCell ref="X80:AD80"/>
    <mergeCell ref="X81:AD81"/>
    <mergeCell ref="X82:AD82"/>
    <mergeCell ref="X83:AD83"/>
    <mergeCell ref="E79:P79"/>
    <mergeCell ref="Q79:W79"/>
    <mergeCell ref="X79:AD79"/>
    <mergeCell ref="D98:E98"/>
    <mergeCell ref="F98:I98"/>
    <mergeCell ref="J98:N98"/>
    <mergeCell ref="O98:S98"/>
    <mergeCell ref="T98:X98"/>
    <mergeCell ref="Y98:AD98"/>
    <mergeCell ref="Q82:W82"/>
    <mergeCell ref="E83:P83"/>
    <mergeCell ref="Q83:W83"/>
    <mergeCell ref="E85:AC85"/>
    <mergeCell ref="Y92:AD92"/>
    <mergeCell ref="D87:E90"/>
    <mergeCell ref="F87:I87"/>
    <mergeCell ref="J87:N87"/>
    <mergeCell ref="O87:S87"/>
    <mergeCell ref="T87:X87"/>
    <mergeCell ref="Y87:AD87"/>
    <mergeCell ref="F88:I89"/>
    <mergeCell ref="J88:N89"/>
    <mergeCell ref="O88:S89"/>
    <mergeCell ref="T88:X89"/>
    <mergeCell ref="Y88:AD89"/>
    <mergeCell ref="F90:I90"/>
    <mergeCell ref="J90:N90"/>
    <mergeCell ref="O90:S90"/>
    <mergeCell ref="T90:X90"/>
    <mergeCell ref="Y90:AD90"/>
    <mergeCell ref="D91:E91"/>
    <mergeCell ref="F91:I91"/>
    <mergeCell ref="J91:N91"/>
    <mergeCell ref="O91:S91"/>
    <mergeCell ref="T91:X91"/>
    <mergeCell ref="Y91:AD91"/>
    <mergeCell ref="E94:R94"/>
    <mergeCell ref="S94:V94"/>
    <mergeCell ref="E95:R95"/>
    <mergeCell ref="S95:V95"/>
  </mergeCells>
  <phoneticPr fontId="1"/>
  <printOptions horizontalCentered="1"/>
  <pageMargins left="3.937007874015748E-2" right="3.937007874015748E-2" top="0.74803149606299213" bottom="0.74803149606299213" header="0.31496062992125984" footer="0.31496062992125984"/>
  <pageSetup paperSize="9" scale="97" orientation="portrait" cellComments="asDisplayed" r:id="rId1"/>
  <rowBreaks count="3" manualBreakCount="3">
    <brk id="46" max="30" man="1"/>
    <brk id="73" max="30" man="1"/>
    <brk id="104"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青柳　大気</cp:lastModifiedBy>
  <cp:lastPrinted>2025-05-02T05:58:00Z</cp:lastPrinted>
  <dcterms:created xsi:type="dcterms:W3CDTF">2023-05-24T09:10:00Z</dcterms:created>
  <dcterms:modified xsi:type="dcterms:W3CDTF">2025-06-26T08:07:52Z</dcterms:modified>
</cp:coreProperties>
</file>