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6690" yWindow="0" windowWidth="12270" windowHeight="2385"/>
  </bookViews>
  <sheets>
    <sheet name="Sheet1" sheetId="1" r:id="rId1"/>
  </sheets>
  <definedNames>
    <definedName name="_xlnm.Print_Area" localSheetId="0">Sheet1!$A$1:$AE$112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7" i="1" l="1"/>
  <c r="O77" i="1" l="1"/>
  <c r="Y77" i="1" s="1"/>
  <c r="E77" i="1"/>
  <c r="E106" i="1"/>
  <c r="O106" i="1"/>
  <c r="T106" i="1"/>
  <c r="T67" i="1"/>
  <c r="O67" i="1"/>
  <c r="Y111" i="1" l="1"/>
  <c r="Y67" i="1"/>
  <c r="E97" i="1" l="1"/>
  <c r="D85" i="1" l="1"/>
  <c r="D84" i="1"/>
</calcChain>
</file>

<file path=xl/sharedStrings.xml><?xml version="1.0" encoding="utf-8"?>
<sst xmlns="http://schemas.openxmlformats.org/spreadsheetml/2006/main" count="105" uniqueCount="65">
  <si>
    <t>東京都知事殿</t>
    <rPh sb="0" eb="2">
      <t>トウキョウ</t>
    </rPh>
    <rPh sb="2" eb="6">
      <t>トチジドノ</t>
    </rPh>
    <phoneticPr fontId="1"/>
  </si>
  <si>
    <t>申請者</t>
    <rPh sb="0" eb="3">
      <t>シンセイシャ</t>
    </rPh>
    <phoneticPr fontId="1"/>
  </si>
  <si>
    <t>手続代行者</t>
    <rPh sb="0" eb="2">
      <t>テツヅ</t>
    </rPh>
    <rPh sb="2" eb="4">
      <t>ダイコウ</t>
    </rPh>
    <rPh sb="4" eb="5">
      <t>シャ</t>
    </rPh>
    <phoneticPr fontId="1"/>
  </si>
  <si>
    <t>記</t>
    <rPh sb="0" eb="1">
      <t>キ</t>
    </rPh>
    <phoneticPr fontId="1"/>
  </si>
  <si>
    <t>補助事業実績報告書</t>
    <rPh sb="0" eb="2">
      <t>ホジョ</t>
    </rPh>
    <rPh sb="2" eb="4">
      <t>ジギョウ</t>
    </rPh>
    <rPh sb="4" eb="6">
      <t>ジッセキ</t>
    </rPh>
    <rPh sb="6" eb="9">
      <t>ホウコクショ</t>
    </rPh>
    <phoneticPr fontId="1"/>
  </si>
  <si>
    <t>住所又は所在地</t>
    <rPh sb="0" eb="2">
      <t>ジュウショ</t>
    </rPh>
    <rPh sb="2" eb="3">
      <t>マタ</t>
    </rPh>
    <rPh sb="4" eb="7">
      <t>ショザイチ</t>
    </rPh>
    <phoneticPr fontId="1"/>
  </si>
  <si>
    <t>住所又は所在地</t>
    <phoneticPr fontId="1"/>
  </si>
  <si>
    <t>代表者</t>
    <rPh sb="0" eb="3">
      <t>ダイヒョウシャ</t>
    </rPh>
    <phoneticPr fontId="1"/>
  </si>
  <si>
    <t>氏名又は名称</t>
    <rPh sb="4" eb="6">
      <t>メイショウ</t>
    </rPh>
    <phoneticPr fontId="1"/>
  </si>
  <si>
    <t>１　交付決定番号</t>
    <rPh sb="2" eb="4">
      <t>コウフ</t>
    </rPh>
    <rPh sb="4" eb="6">
      <t>ケッテイ</t>
    </rPh>
    <rPh sb="6" eb="8">
      <t>バンゴウ</t>
    </rPh>
    <phoneticPr fontId="1"/>
  </si>
  <si>
    <t>補助限度額</t>
    <rPh sb="0" eb="2">
      <t>ホジョ</t>
    </rPh>
    <rPh sb="2" eb="4">
      <t>ゲンド</t>
    </rPh>
    <rPh sb="4" eb="5">
      <t>ガク</t>
    </rPh>
    <phoneticPr fontId="1"/>
  </si>
  <si>
    <t>Ａ</t>
    <phoneticPr fontId="1"/>
  </si>
  <si>
    <t>Ｂ</t>
    <phoneticPr fontId="1"/>
  </si>
  <si>
    <t>Ｃ</t>
    <phoneticPr fontId="1"/>
  </si>
  <si>
    <t>都補助金所要額</t>
    <rPh sb="0" eb="1">
      <t>ト</t>
    </rPh>
    <rPh sb="1" eb="4">
      <t>ホジョキン</t>
    </rPh>
    <rPh sb="4" eb="6">
      <t>ショヨウ</t>
    </rPh>
    <rPh sb="6" eb="7">
      <t>ガク</t>
    </rPh>
    <phoneticPr fontId="1"/>
  </si>
  <si>
    <t>Ｄ</t>
    <phoneticPr fontId="1"/>
  </si>
  <si>
    <t>Ｅ</t>
    <phoneticPr fontId="1"/>
  </si>
  <si>
    <t>D＞C → C
D≦C → D</t>
    <phoneticPr fontId="1"/>
  </si>
  <si>
    <t>他の制度による補助等</t>
    <rPh sb="0" eb="1">
      <t>ホカ</t>
    </rPh>
    <rPh sb="2" eb="4">
      <t>セイド</t>
    </rPh>
    <rPh sb="7" eb="9">
      <t>ホジョ</t>
    </rPh>
    <rPh sb="9" eb="10">
      <t>トウ</t>
    </rPh>
    <phoneticPr fontId="1"/>
  </si>
  <si>
    <t>作成日</t>
    <rPh sb="0" eb="3">
      <t>サクセイビ</t>
    </rPh>
    <phoneticPr fontId="1"/>
  </si>
  <si>
    <t>補助対象経費</t>
    <phoneticPr fontId="1"/>
  </si>
  <si>
    <t>補助金算定額</t>
    <rPh sb="0" eb="3">
      <t>ホジョキン</t>
    </rPh>
    <rPh sb="3" eb="5">
      <t>サンテイ</t>
    </rPh>
    <rPh sb="5" eb="6">
      <t>ガク</t>
    </rPh>
    <phoneticPr fontId="1"/>
  </si>
  <si>
    <t>代表者（担当者）</t>
    <rPh sb="0" eb="3">
      <t>ダイヒョウシャ</t>
    </rPh>
    <rPh sb="4" eb="7">
      <t>タントウシャ</t>
    </rPh>
    <phoneticPr fontId="1"/>
  </si>
  <si>
    <t>kwh</t>
    <phoneticPr fontId="1"/>
  </si>
  <si>
    <t>(A×3/4)＞(A-B) → A-B
(A×3/4)≦(A-B) → A×3/4</t>
    <phoneticPr fontId="1"/>
  </si>
  <si>
    <t>1,500万円</t>
    <phoneticPr fontId="1"/>
  </si>
  <si>
    <t>令和</t>
    <rPh sb="0" eb="2">
      <t>レイワ</t>
    </rPh>
    <phoneticPr fontId="1"/>
  </si>
  <si>
    <t>〒</t>
    <phoneticPr fontId="1"/>
  </si>
  <si>
    <t>令和〇年度 東京とどまるマンション非常用電源導入促進事業</t>
    <rPh sb="6" eb="8">
      <t>トウキョウ</t>
    </rPh>
    <rPh sb="17" eb="20">
      <t>ヒジョウヨウ</t>
    </rPh>
    <rPh sb="20" eb="22">
      <t>デンゲン</t>
    </rPh>
    <rPh sb="22" eb="24">
      <t>ドウニュウ</t>
    </rPh>
    <rPh sb="24" eb="26">
      <t>ソクシン</t>
    </rPh>
    <rPh sb="26" eb="28">
      <t>ジギョウ</t>
    </rPh>
    <phoneticPr fontId="1"/>
  </si>
  <si>
    <t>東京とどまるマンション浸水対策設備導入促進事業</t>
    <rPh sb="0" eb="2">
      <t>トウキョウ</t>
    </rPh>
    <rPh sb="11" eb="13">
      <t>シンスイ</t>
    </rPh>
    <rPh sb="13" eb="15">
      <t>タイサク</t>
    </rPh>
    <rPh sb="15" eb="17">
      <t>セツビ</t>
    </rPh>
    <rPh sb="17" eb="19">
      <t>ドウニュウ</t>
    </rPh>
    <rPh sb="19" eb="21">
      <t>ソクシン</t>
    </rPh>
    <rPh sb="21" eb="23">
      <t>ジギョウ</t>
    </rPh>
    <phoneticPr fontId="1"/>
  </si>
  <si>
    <t>再掲</t>
    <rPh sb="0" eb="2">
      <t>サイケイ</t>
    </rPh>
    <phoneticPr fontId="1"/>
  </si>
  <si>
    <t>交付金額</t>
    <rPh sb="0" eb="2">
      <t>コウフ</t>
    </rPh>
    <rPh sb="2" eb="4">
      <t>キンガク</t>
    </rPh>
    <phoneticPr fontId="1"/>
  </si>
  <si>
    <t>これまでの交付金額</t>
    <rPh sb="5" eb="7">
      <t>コウフ</t>
    </rPh>
    <rPh sb="7" eb="9">
      <t>キンガク</t>
    </rPh>
    <phoneticPr fontId="1"/>
  </si>
  <si>
    <t>75万円</t>
    <rPh sb="2" eb="4">
      <t>マンエン</t>
    </rPh>
    <phoneticPr fontId="1"/>
  </si>
  <si>
    <t>Ｆ</t>
    <phoneticPr fontId="1"/>
  </si>
  <si>
    <t>実績報告する補助金</t>
    <rPh sb="0" eb="2">
      <t>ジッセキ</t>
    </rPh>
    <rPh sb="2" eb="4">
      <t>ホウコク</t>
    </rPh>
    <phoneticPr fontId="1"/>
  </si>
  <si>
    <t>１　実績報告する補助金　該当するものに〇をつけること</t>
    <rPh sb="2" eb="4">
      <t>ジッセキ</t>
    </rPh>
    <rPh sb="4" eb="6">
      <t>ホウコク</t>
    </rPh>
    <rPh sb="8" eb="10">
      <t>ホジョ</t>
    </rPh>
    <rPh sb="10" eb="11">
      <t>キン</t>
    </rPh>
    <rPh sb="12" eb="14">
      <t>ガイトウ</t>
    </rPh>
    <phoneticPr fontId="1"/>
  </si>
  <si>
    <t>該当無し</t>
    <rPh sb="0" eb="2">
      <t>ガイトウ</t>
    </rPh>
    <rPh sb="2" eb="3">
      <t>ナ</t>
    </rPh>
    <phoneticPr fontId="1"/>
  </si>
  <si>
    <t>２　これまでに交付を受けた補助金　</t>
    <rPh sb="7" eb="9">
      <t>コウフ</t>
    </rPh>
    <rPh sb="10" eb="11">
      <t>ウ</t>
    </rPh>
    <rPh sb="13" eb="16">
      <t>ホジョキン</t>
    </rPh>
    <phoneticPr fontId="1"/>
  </si>
  <si>
    <t>※これまでに浸水対策設備導入補助金(調査・企画)の交付を受けた場合、記入</t>
    <rPh sb="25" eb="27">
      <t>コウフ</t>
    </rPh>
    <rPh sb="28" eb="29">
      <t>ウ</t>
    </rPh>
    <phoneticPr fontId="1"/>
  </si>
  <si>
    <t>(A×1/2)＞(A-B) → A-B-Ｃ
(A×1/2)≦(A-B) → A×1/2-Ｃ</t>
    <phoneticPr fontId="1"/>
  </si>
  <si>
    <t>年</t>
    <rPh sb="0" eb="1">
      <t>ネン</t>
    </rPh>
    <phoneticPr fontId="1"/>
  </si>
  <si>
    <t>月</t>
    <rPh sb="0" eb="1">
      <t>ガツ</t>
    </rPh>
    <phoneticPr fontId="1"/>
  </si>
  <si>
    <t>日</t>
    <rPh sb="0" eb="1">
      <t>ヒ</t>
    </rPh>
    <phoneticPr fontId="1"/>
  </si>
  <si>
    <t>メールアドレス</t>
    <phoneticPr fontId="1"/>
  </si>
  <si>
    <t>３　今後申請予定の補助金　補助の交付をお約束するものではありません</t>
    <rPh sb="2" eb="4">
      <t>コンゴ</t>
    </rPh>
    <rPh sb="4" eb="6">
      <t>シンセイ</t>
    </rPh>
    <rPh sb="6" eb="8">
      <t>ヨテイ</t>
    </rPh>
    <rPh sb="9" eb="12">
      <t>ホジョキン</t>
    </rPh>
    <rPh sb="13" eb="15">
      <t>ホジョ</t>
    </rPh>
    <rPh sb="16" eb="18">
      <t>コウフ</t>
    </rPh>
    <rPh sb="20" eb="22">
      <t>ヤクソク</t>
    </rPh>
    <phoneticPr fontId="1"/>
  </si>
  <si>
    <t>予定無し</t>
    <rPh sb="0" eb="2">
      <t>ヨテイ</t>
    </rPh>
    <rPh sb="2" eb="3">
      <t>ナ</t>
    </rPh>
    <phoneticPr fontId="1"/>
  </si>
  <si>
    <t>非常用電源導入促進事業補助金</t>
    <rPh sb="0" eb="3">
      <t>ヒジョウヨウ</t>
    </rPh>
    <rPh sb="3" eb="5">
      <t>デンゲン</t>
    </rPh>
    <rPh sb="5" eb="7">
      <t>ドウニュウ</t>
    </rPh>
    <rPh sb="7" eb="9">
      <t>ソクシン</t>
    </rPh>
    <rPh sb="9" eb="11">
      <t>ジギョウ</t>
    </rPh>
    <rPh sb="11" eb="13">
      <t>ホジョ</t>
    </rPh>
    <rPh sb="13" eb="14">
      <t>キン</t>
    </rPh>
    <phoneticPr fontId="1"/>
  </si>
  <si>
    <t>浸水対策設備導入促進事業補助金(改修)</t>
    <rPh sb="0" eb="2">
      <t>シンスイ</t>
    </rPh>
    <rPh sb="2" eb="4">
      <t>タイサク</t>
    </rPh>
    <rPh sb="4" eb="6">
      <t>セツビ</t>
    </rPh>
    <rPh sb="6" eb="8">
      <t>ドウニュウ</t>
    </rPh>
    <rPh sb="8" eb="10">
      <t>ソクシン</t>
    </rPh>
    <rPh sb="10" eb="12">
      <t>ジギョウ</t>
    </rPh>
    <rPh sb="12" eb="14">
      <t>ホジョ</t>
    </rPh>
    <rPh sb="14" eb="15">
      <t>キン</t>
    </rPh>
    <rPh sb="16" eb="18">
      <t>カイシュウ</t>
    </rPh>
    <phoneticPr fontId="1"/>
  </si>
  <si>
    <t>浸水対策設備導入促進事業補助金(調査・企画)</t>
    <rPh sb="0" eb="2">
      <t>シンスイ</t>
    </rPh>
    <rPh sb="2" eb="4">
      <t>タイサク</t>
    </rPh>
    <rPh sb="4" eb="6">
      <t>セツビ</t>
    </rPh>
    <rPh sb="6" eb="8">
      <t>ドウニュウ</t>
    </rPh>
    <rPh sb="8" eb="10">
      <t>ソクシン</t>
    </rPh>
    <rPh sb="10" eb="12">
      <t>ジギョウ</t>
    </rPh>
    <rPh sb="12" eb="14">
      <t>ホジョ</t>
    </rPh>
    <rPh sb="14" eb="15">
      <t>キン</t>
    </rPh>
    <phoneticPr fontId="1"/>
  </si>
  <si>
    <t>非常用電源導入促進事業補助金の報告の場合はこのページに記入</t>
    <rPh sb="9" eb="11">
      <t>ジギョウ</t>
    </rPh>
    <rPh sb="15" eb="17">
      <t>ホウコク</t>
    </rPh>
    <rPh sb="18" eb="20">
      <t>バアイ</t>
    </rPh>
    <rPh sb="27" eb="29">
      <t>キニュウ</t>
    </rPh>
    <phoneticPr fontId="1"/>
  </si>
  <si>
    <t>リチウムイオン蓄電池部の出力</t>
    <rPh sb="7" eb="10">
      <t>チクデンチ</t>
    </rPh>
    <rPh sb="10" eb="11">
      <t>ブ</t>
    </rPh>
    <rPh sb="12" eb="14">
      <t>シュツリョク</t>
    </rPh>
    <phoneticPr fontId="1"/>
  </si>
  <si>
    <t>※内訳が明確な見積書を添付すること。</t>
    <phoneticPr fontId="1"/>
  </si>
  <si>
    <t>浸水対策設備導入促進事業補助金の報告の場合はこのページに記入</t>
    <rPh sb="8" eb="10">
      <t>ソクシン</t>
    </rPh>
    <rPh sb="10" eb="12">
      <t>ジギョウ</t>
    </rPh>
    <rPh sb="16" eb="18">
      <t>ホウコク</t>
    </rPh>
    <rPh sb="19" eb="21">
      <t>バアイ</t>
    </rPh>
    <rPh sb="28" eb="30">
      <t>キニュウ</t>
    </rPh>
    <phoneticPr fontId="1"/>
  </si>
  <si>
    <t>３　これまでの交付履歴</t>
    <rPh sb="7" eb="9">
      <t>コウフ</t>
    </rPh>
    <rPh sb="9" eb="11">
      <t>リレキ</t>
    </rPh>
    <phoneticPr fontId="1"/>
  </si>
  <si>
    <t>４　経費の内訳</t>
    <rPh sb="2" eb="4">
      <t>ケイヒ</t>
    </rPh>
    <rPh sb="5" eb="7">
      <t>ウチワケ</t>
    </rPh>
    <phoneticPr fontId="1"/>
  </si>
  <si>
    <t>２　経費合計</t>
    <rPh sb="2" eb="4">
      <t>ケイヒ</t>
    </rPh>
    <rPh sb="4" eb="6">
      <t>ゴウケイ</t>
    </rPh>
    <phoneticPr fontId="1"/>
  </si>
  <si>
    <t>３　経費合計（発電機設備の場合）</t>
    <rPh sb="2" eb="4">
      <t>ケイヒ</t>
    </rPh>
    <rPh sb="4" eb="6">
      <t>ゴウケイ</t>
    </rPh>
    <rPh sb="7" eb="10">
      <t>ハツデンキ</t>
    </rPh>
    <rPh sb="10" eb="12">
      <t>セツビ</t>
    </rPh>
    <rPh sb="13" eb="15">
      <t>バアイ</t>
    </rPh>
    <phoneticPr fontId="1"/>
  </si>
  <si>
    <t>(A×1/2)＞(A-B) → A-B
(A×1/2)≦(A-B) → A×1/2</t>
    <phoneticPr fontId="1"/>
  </si>
  <si>
    <t>第19号共通様式</t>
    <rPh sb="0" eb="1">
      <t>ダイ</t>
    </rPh>
    <rPh sb="3" eb="4">
      <t>ゴウ</t>
    </rPh>
    <rPh sb="4" eb="6">
      <t>キョウツウ</t>
    </rPh>
    <rPh sb="6" eb="8">
      <t>ヨウシキ</t>
    </rPh>
    <phoneticPr fontId="1"/>
  </si>
  <si>
    <t>　令和　　年　　月　　日付　住民マ第　　号により補助金の交付決定を受けた事業が完了したので、東京とどまるマンション非常用電源導入促進事業補助金交付要綱第22条第１項及び東京とどまるマンション浸水対策設備導入促進事業補助金交付要綱第22条第１項の規定に基づき、下記のとおり報告します。</t>
    <rPh sb="1" eb="3">
      <t>レイワ</t>
    </rPh>
    <rPh sb="118" eb="119">
      <t>ダイ</t>
    </rPh>
    <rPh sb="120" eb="121">
      <t>コウ</t>
    </rPh>
    <phoneticPr fontId="1"/>
  </si>
  <si>
    <t>（次頁に続く）</t>
    <rPh sb="1" eb="2">
      <t>ツギ</t>
    </rPh>
    <rPh sb="2" eb="3">
      <t>ページ</t>
    </rPh>
    <rPh sb="4" eb="5">
      <t>ツヅ</t>
    </rPh>
    <phoneticPr fontId="1"/>
  </si>
  <si>
    <t>188,000円/kwh</t>
    <rPh sb="7" eb="8">
      <t>エン</t>
    </rPh>
    <phoneticPr fontId="1"/>
  </si>
  <si>
    <t>電話番号</t>
    <rPh sb="0" eb="2">
      <t>デンワ</t>
    </rPh>
    <rPh sb="2" eb="4">
      <t>バンゴウ</t>
    </rPh>
    <phoneticPr fontId="1"/>
  </si>
  <si>
    <t>２　経費合計(蓄電池設備の場合、記入)</t>
    <rPh sb="2" eb="4">
      <t>ケイヒ</t>
    </rPh>
    <rPh sb="4" eb="6">
      <t>ゴウケイ</t>
    </rPh>
    <rPh sb="10" eb="12">
      <t>セツビ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</si>
</sst>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quot;"/>
    <numFmt numFmtId="177" formatCode="0;\-0;;@"/>
    <numFmt numFmtId="178" formatCode="##,##0&quot;円&quot;"/>
  </numFmts>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7"/>
      <color theme="1"/>
      <name val="ＭＳ 明朝"/>
      <family val="1"/>
      <charset val="128"/>
    </font>
    <font>
      <sz val="12"/>
      <color rgb="FFFF0000"/>
      <name val="ＭＳ 明朝"/>
      <family val="1"/>
      <charset val="128"/>
    </font>
    <font>
      <sz val="12"/>
      <name val="ＭＳ 明朝"/>
      <family val="1"/>
      <charset val="128"/>
    </font>
    <font>
      <sz val="16"/>
      <color theme="1"/>
      <name val="ＭＳ 明朝"/>
      <family val="1"/>
      <charset val="128"/>
    </font>
    <font>
      <sz val="10"/>
      <color theme="1"/>
      <name val="ＭＳ 明朝"/>
      <family val="1"/>
      <charset val="128"/>
    </font>
    <font>
      <sz val="16"/>
      <name val="ＭＳ 明朝"/>
      <family val="1"/>
      <charset val="128"/>
    </font>
  </fonts>
  <fills count="3">
    <fill>
      <patternFill patternType="none"/>
    </fill>
    <fill>
      <patternFill patternType="gray125"/>
    </fill>
    <fill>
      <patternFill patternType="solid">
        <fgColor theme="7"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19">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Fill="1" applyBorder="1" applyAlignment="1">
      <alignment vertical="center"/>
    </xf>
    <xf numFmtId="0" fontId="3" fillId="0" borderId="0" xfId="0" applyFont="1" applyAlignment="1">
      <alignment vertical="center" wrapText="1"/>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0" xfId="0" applyFont="1" applyAlignment="1">
      <alignment horizontal="center" vertical="center"/>
    </xf>
    <xf numFmtId="0" fontId="3" fillId="0" borderId="6" xfId="0" applyFont="1" applyBorder="1" applyAlignment="1">
      <alignment vertical="center"/>
    </xf>
    <xf numFmtId="176" fontId="3" fillId="0" borderId="0" xfId="0" applyNumberFormat="1" applyFont="1" applyBorder="1" applyAlignment="1" applyProtection="1">
      <alignment horizontal="right" vertical="center"/>
    </xf>
    <xf numFmtId="176" fontId="3" fillId="0" borderId="0" xfId="0" applyNumberFormat="1" applyFont="1" applyBorder="1" applyAlignment="1" applyProtection="1">
      <alignment vertical="center"/>
    </xf>
    <xf numFmtId="0" fontId="3" fillId="0" borderId="7" xfId="0" applyFont="1" applyBorder="1" applyAlignment="1">
      <alignment vertical="center"/>
    </xf>
    <xf numFmtId="176" fontId="3" fillId="0" borderId="7" xfId="0" applyNumberFormat="1" applyFont="1" applyBorder="1" applyAlignment="1">
      <alignment vertical="center"/>
    </xf>
    <xf numFmtId="176" fontId="3" fillId="0" borderId="6" xfId="0" applyNumberFormat="1" applyFont="1" applyBorder="1" applyAlignment="1">
      <alignment vertical="center"/>
    </xf>
    <xf numFmtId="0" fontId="3" fillId="0" borderId="0" xfId="0" applyFont="1" applyBorder="1" applyAlignment="1">
      <alignment horizontal="center" vertical="center"/>
    </xf>
    <xf numFmtId="0" fontId="3" fillId="0" borderId="0" xfId="0" applyFont="1" applyFill="1">
      <alignment vertical="center"/>
    </xf>
    <xf numFmtId="0" fontId="3" fillId="0" borderId="0" xfId="0" applyFont="1" applyFill="1" applyBorder="1" applyAlignment="1">
      <alignment horizontal="right" vertical="center"/>
    </xf>
    <xf numFmtId="0" fontId="6" fillId="0" borderId="0" xfId="0" applyFont="1">
      <alignment vertical="center"/>
    </xf>
    <xf numFmtId="0" fontId="7" fillId="0" borderId="0" xfId="0" applyFont="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3" fillId="0" borderId="0" xfId="0" applyFont="1" applyFill="1" applyBorder="1" applyAlignment="1">
      <alignment horizontal="left" vertical="center"/>
    </xf>
    <xf numFmtId="177" fontId="3" fillId="0" borderId="0" xfId="0" applyNumberFormat="1" applyFont="1" applyFill="1" applyBorder="1" applyAlignment="1">
      <alignment horizontal="left" vertical="center"/>
    </xf>
    <xf numFmtId="177" fontId="3" fillId="0" borderId="0" xfId="0" applyNumberFormat="1" applyFont="1" applyFill="1" applyBorder="1" applyAlignment="1">
      <alignment horizontal="center" vertical="center"/>
    </xf>
    <xf numFmtId="0" fontId="3" fillId="0" borderId="0" xfId="0" applyFont="1" applyBorder="1" applyAlignment="1">
      <alignment horizontal="left" vertical="center"/>
    </xf>
    <xf numFmtId="0" fontId="3" fillId="0" borderId="4" xfId="0" applyFont="1" applyBorder="1" applyAlignment="1">
      <alignment vertical="center"/>
    </xf>
    <xf numFmtId="0" fontId="3" fillId="0" borderId="0" xfId="0" applyFont="1" applyFill="1" applyAlignment="1">
      <alignment vertical="center" wrapText="1"/>
    </xf>
    <xf numFmtId="176" fontId="3" fillId="0" borderId="0" xfId="0" applyNumberFormat="1" applyFont="1" applyFill="1" applyBorder="1" applyAlignment="1">
      <alignment horizontal="right" vertical="center"/>
    </xf>
    <xf numFmtId="0" fontId="3" fillId="0" borderId="0" xfId="0" applyFont="1" applyAlignment="1">
      <alignment vertical="center"/>
    </xf>
    <xf numFmtId="0" fontId="0" fillId="0" borderId="0" xfId="0" applyAlignment="1">
      <alignment vertical="center"/>
    </xf>
    <xf numFmtId="0" fontId="3"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0" xfId="0" applyFont="1" applyFill="1" applyBorder="1">
      <alignment vertical="center"/>
    </xf>
    <xf numFmtId="0" fontId="3" fillId="0" borderId="0" xfId="0" applyFont="1" applyBorder="1">
      <alignment vertical="center"/>
    </xf>
    <xf numFmtId="0" fontId="7" fillId="0" borderId="0" xfId="0" applyFont="1" applyBorder="1" applyAlignment="1">
      <alignment horizontal="left" vertical="center"/>
    </xf>
    <xf numFmtId="176" fontId="3" fillId="2" borderId="1" xfId="0" applyNumberFormat="1" applyFont="1" applyFill="1" applyBorder="1" applyAlignment="1" applyProtection="1">
      <alignment horizontal="righ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0" fontId="3" fillId="0" borderId="3" xfId="0" applyFont="1" applyBorder="1" applyAlignment="1">
      <alignment horizontal="center" vertical="center"/>
    </xf>
    <xf numFmtId="0" fontId="3" fillId="0" borderId="27" xfId="0" applyFont="1" applyBorder="1" applyAlignment="1">
      <alignment horizontal="center" vertical="center"/>
    </xf>
    <xf numFmtId="176" fontId="3" fillId="0" borderId="28" xfId="0" applyNumberFormat="1" applyFont="1" applyBorder="1" applyAlignment="1">
      <alignment horizontal="right" vertical="center"/>
    </xf>
    <xf numFmtId="176" fontId="3" fillId="0" borderId="29" xfId="0" applyNumberFormat="1" applyFont="1" applyBorder="1" applyAlignment="1">
      <alignment horizontal="right" vertical="center"/>
    </xf>
    <xf numFmtId="176" fontId="3" fillId="0" borderId="30" xfId="0" applyNumberFormat="1" applyFont="1" applyBorder="1" applyAlignment="1">
      <alignment horizontal="right" vertical="center"/>
    </xf>
    <xf numFmtId="0" fontId="3" fillId="0" borderId="0" xfId="0" applyFont="1" applyAlignment="1">
      <alignment horizontal="lef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176" fontId="3" fillId="0" borderId="2" xfId="0" applyNumberFormat="1" applyFont="1" applyBorder="1" applyAlignment="1">
      <alignment horizontal="right" vertical="center"/>
    </xf>
    <xf numFmtId="176" fontId="3" fillId="0" borderId="3" xfId="0" applyNumberFormat="1" applyFont="1" applyBorder="1" applyAlignment="1">
      <alignment horizontal="right" vertical="center"/>
    </xf>
    <xf numFmtId="176" fontId="3" fillId="0" borderId="4" xfId="0" applyNumberFormat="1" applyFont="1" applyBorder="1" applyAlignment="1">
      <alignment horizontal="right" vertical="center"/>
    </xf>
    <xf numFmtId="178" fontId="3" fillId="2" borderId="2"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3" fillId="2" borderId="4" xfId="0" applyNumberFormat="1" applyFont="1" applyFill="1" applyBorder="1" applyAlignment="1">
      <alignment horizontal="right" vertical="center"/>
    </xf>
    <xf numFmtId="176" fontId="3" fillId="0" borderId="1" xfId="0" applyNumberFormat="1" applyFont="1" applyBorder="1" applyAlignment="1">
      <alignment horizontal="right" vertical="center"/>
    </xf>
    <xf numFmtId="176" fontId="3" fillId="0" borderId="8" xfId="0" applyNumberFormat="1" applyFont="1" applyBorder="1" applyAlignment="1">
      <alignment horizontal="right" vertical="center"/>
    </xf>
    <xf numFmtId="176" fontId="3" fillId="0" borderId="9" xfId="0" applyNumberFormat="1" applyFont="1" applyBorder="1" applyAlignment="1">
      <alignment horizontal="right" vertical="center"/>
    </xf>
    <xf numFmtId="176" fontId="3" fillId="0" borderId="10" xfId="0" applyNumberFormat="1" applyFont="1" applyBorder="1" applyAlignment="1">
      <alignment horizontal="righ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9" fillId="0" borderId="1"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2"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0" fontId="3" fillId="0" borderId="1" xfId="0" applyFont="1" applyBorder="1" applyAlignment="1">
      <alignment horizontal="left" vertical="center"/>
    </xf>
    <xf numFmtId="176" fontId="3" fillId="2" borderId="1" xfId="0" applyNumberFormat="1" applyFont="1" applyFill="1" applyBorder="1" applyAlignment="1">
      <alignment horizontal="right"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2" fillId="0" borderId="1" xfId="0" applyFont="1" applyBorder="1" applyAlignment="1">
      <alignment horizontal="center" vertical="center"/>
    </xf>
    <xf numFmtId="0" fontId="3" fillId="0" borderId="0" xfId="0" applyFont="1" applyBorder="1" applyAlignment="1">
      <alignment horizontal="center"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7" fillId="0" borderId="0" xfId="0" applyFont="1" applyAlignment="1">
      <alignment horizontal="left" vertical="center" wrapText="1"/>
    </xf>
    <xf numFmtId="0" fontId="7"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111"/>
  <sheetViews>
    <sheetView tabSelected="1" view="pageBreakPreview" zoomScale="85" zoomScaleNormal="100" zoomScaleSheetLayoutView="85" workbookViewId="0"/>
  </sheetViews>
  <sheetFormatPr defaultColWidth="8.75" defaultRowHeight="14.25" x14ac:dyDescent="0.4"/>
  <cols>
    <col min="1" max="1" width="0.75" style="1" customWidth="1"/>
    <col min="2" max="2" width="2.25" style="1" customWidth="1"/>
    <col min="3" max="30" width="3.25" style="1" customWidth="1"/>
    <col min="31" max="31" width="0.75" style="1" customWidth="1"/>
    <col min="32" max="16384" width="8.75" style="1"/>
  </cols>
  <sheetData>
    <row r="2" spans="3:30" x14ac:dyDescent="0.4">
      <c r="C2" s="20" t="s">
        <v>59</v>
      </c>
    </row>
    <row r="3" spans="3:30" x14ac:dyDescent="0.4">
      <c r="H3" s="19"/>
    </row>
    <row r="4" spans="3:30" ht="18.75" x14ac:dyDescent="0.4">
      <c r="R4" s="34" t="s">
        <v>19</v>
      </c>
      <c r="S4" s="35"/>
      <c r="T4" s="35"/>
      <c r="U4" s="57" t="s">
        <v>26</v>
      </c>
      <c r="V4" s="57"/>
      <c r="X4" s="34" t="s">
        <v>41</v>
      </c>
      <c r="Y4" s="34"/>
      <c r="Z4" s="34" t="s">
        <v>42</v>
      </c>
      <c r="AA4" s="34"/>
      <c r="AB4" s="3" t="s">
        <v>43</v>
      </c>
      <c r="AC4" s="34"/>
      <c r="AD4" s="3"/>
    </row>
    <row r="5" spans="3:30" x14ac:dyDescent="0.4">
      <c r="W5" s="4"/>
      <c r="X5" s="4"/>
      <c r="Y5" s="2"/>
    </row>
    <row r="6" spans="3:30" x14ac:dyDescent="0.4">
      <c r="D6" s="1" t="s">
        <v>0</v>
      </c>
    </row>
    <row r="7" spans="3:30" x14ac:dyDescent="0.4">
      <c r="N7" s="79" t="s">
        <v>1</v>
      </c>
      <c r="O7" s="79"/>
      <c r="P7" s="79"/>
      <c r="Q7" s="79"/>
      <c r="R7" s="79"/>
      <c r="S7" s="79"/>
      <c r="T7" s="79"/>
    </row>
    <row r="8" spans="3:30" x14ac:dyDescent="0.4">
      <c r="N8" s="60" t="s">
        <v>5</v>
      </c>
      <c r="O8" s="60"/>
      <c r="P8" s="60"/>
      <c r="Q8" s="60"/>
      <c r="R8" s="60"/>
      <c r="S8" s="60"/>
      <c r="T8" s="60"/>
      <c r="U8" s="115" t="s">
        <v>27</v>
      </c>
      <c r="V8" s="116"/>
      <c r="W8" s="116"/>
      <c r="X8" s="116"/>
      <c r="Y8" s="116"/>
      <c r="Z8" s="116"/>
      <c r="AA8" s="116"/>
      <c r="AB8" s="116"/>
      <c r="AC8" s="7"/>
    </row>
    <row r="9" spans="3:30" x14ac:dyDescent="0.4">
      <c r="N9" s="60" t="s">
        <v>8</v>
      </c>
      <c r="O9" s="60"/>
      <c r="P9" s="60"/>
      <c r="Q9" s="60"/>
      <c r="R9" s="60"/>
      <c r="S9" s="60"/>
      <c r="T9" s="60"/>
      <c r="U9" s="110"/>
      <c r="V9" s="112"/>
      <c r="W9" s="112"/>
      <c r="X9" s="112"/>
      <c r="Y9" s="112"/>
      <c r="Z9" s="112"/>
      <c r="AA9" s="112"/>
      <c r="AB9" s="112"/>
      <c r="AC9" s="7"/>
    </row>
    <row r="10" spans="3:30" x14ac:dyDescent="0.4">
      <c r="N10" s="60" t="s">
        <v>7</v>
      </c>
      <c r="O10" s="60"/>
      <c r="P10" s="60"/>
      <c r="Q10" s="60"/>
      <c r="R10" s="60"/>
      <c r="S10" s="60"/>
      <c r="T10" s="60"/>
      <c r="U10" s="110"/>
      <c r="V10" s="112"/>
      <c r="W10" s="112"/>
      <c r="X10" s="112"/>
      <c r="Y10" s="112"/>
      <c r="Z10" s="112"/>
      <c r="AA10" s="112"/>
      <c r="AB10" s="112"/>
      <c r="AC10" s="7"/>
    </row>
    <row r="11" spans="3:30" x14ac:dyDescent="0.4">
      <c r="N11" s="113" t="s">
        <v>63</v>
      </c>
      <c r="O11" s="113"/>
      <c r="P11" s="113"/>
      <c r="Q11" s="113"/>
      <c r="R11" s="113"/>
      <c r="S11" s="113"/>
      <c r="T11" s="113"/>
      <c r="U11" s="110"/>
      <c r="V11" s="112"/>
      <c r="W11" s="112"/>
      <c r="X11" s="112"/>
      <c r="Y11" s="112"/>
      <c r="Z11" s="112"/>
      <c r="AA11" s="112"/>
      <c r="AB11" s="112"/>
      <c r="AC11" s="7"/>
    </row>
    <row r="12" spans="3:30" x14ac:dyDescent="0.4">
      <c r="N12" s="58" t="s">
        <v>44</v>
      </c>
      <c r="O12" s="52"/>
      <c r="P12" s="52"/>
      <c r="Q12" s="52"/>
      <c r="R12" s="52"/>
      <c r="S12" s="52"/>
      <c r="T12" s="52"/>
      <c r="U12" s="110"/>
      <c r="V12" s="112"/>
      <c r="W12" s="112"/>
      <c r="X12" s="112"/>
      <c r="Y12" s="112"/>
      <c r="Z12" s="112"/>
      <c r="AA12" s="112"/>
      <c r="AB12" s="112"/>
      <c r="AC12" s="7"/>
    </row>
    <row r="13" spans="3:30" s="17" customFormat="1" x14ac:dyDescent="0.4">
      <c r="N13" s="25"/>
      <c r="O13" s="25"/>
      <c r="P13" s="25"/>
      <c r="Q13" s="25"/>
      <c r="R13" s="25"/>
      <c r="S13" s="25"/>
      <c r="T13" s="25"/>
      <c r="U13" s="25"/>
      <c r="V13" s="25"/>
      <c r="W13" s="25"/>
      <c r="X13" s="25"/>
      <c r="Y13" s="25"/>
      <c r="Z13" s="25"/>
      <c r="AA13" s="25"/>
      <c r="AB13" s="25"/>
      <c r="AC13" s="5"/>
    </row>
    <row r="14" spans="3:30" x14ac:dyDescent="0.4">
      <c r="N14" s="114" t="s">
        <v>2</v>
      </c>
      <c r="O14" s="114"/>
      <c r="P14" s="114"/>
      <c r="Q14" s="114"/>
      <c r="R14" s="114"/>
      <c r="S14" s="114"/>
      <c r="T14" s="114"/>
      <c r="U14" s="5"/>
      <c r="V14" s="5"/>
      <c r="W14" s="5"/>
      <c r="X14" s="5"/>
      <c r="Y14" s="5"/>
      <c r="Z14" s="5"/>
      <c r="AA14" s="5"/>
      <c r="AB14" s="5"/>
      <c r="AC14" s="5"/>
    </row>
    <row r="15" spans="3:30" x14ac:dyDescent="0.4">
      <c r="N15" s="60" t="s">
        <v>6</v>
      </c>
      <c r="O15" s="60"/>
      <c r="P15" s="60"/>
      <c r="Q15" s="60"/>
      <c r="R15" s="60"/>
      <c r="S15" s="60"/>
      <c r="T15" s="60"/>
      <c r="U15" s="115" t="s">
        <v>27</v>
      </c>
      <c r="V15" s="116"/>
      <c r="W15" s="116"/>
      <c r="X15" s="116"/>
      <c r="Y15" s="116"/>
      <c r="Z15" s="116"/>
      <c r="AA15" s="116"/>
      <c r="AB15" s="116"/>
      <c r="AC15" s="7"/>
    </row>
    <row r="16" spans="3:30" x14ac:dyDescent="0.4">
      <c r="N16" s="60" t="s">
        <v>8</v>
      </c>
      <c r="O16" s="60"/>
      <c r="P16" s="60"/>
      <c r="Q16" s="60"/>
      <c r="R16" s="60"/>
      <c r="S16" s="60"/>
      <c r="T16" s="60"/>
      <c r="U16" s="110"/>
      <c r="V16" s="112"/>
      <c r="W16" s="112"/>
      <c r="X16" s="112"/>
      <c r="Y16" s="112"/>
      <c r="Z16" s="112"/>
      <c r="AA16" s="112"/>
      <c r="AB16" s="112"/>
      <c r="AC16" s="7"/>
    </row>
    <row r="17" spans="1:31" x14ac:dyDescent="0.4">
      <c r="N17" s="60" t="s">
        <v>22</v>
      </c>
      <c r="O17" s="60"/>
      <c r="P17" s="60"/>
      <c r="Q17" s="60"/>
      <c r="R17" s="60"/>
      <c r="S17" s="60"/>
      <c r="T17" s="60"/>
      <c r="U17" s="110"/>
      <c r="V17" s="112"/>
      <c r="W17" s="112"/>
      <c r="X17" s="112"/>
      <c r="Y17" s="112"/>
      <c r="Z17" s="112"/>
      <c r="AA17" s="112"/>
      <c r="AB17" s="112"/>
      <c r="AC17" s="7"/>
    </row>
    <row r="18" spans="1:31" x14ac:dyDescent="0.4">
      <c r="N18" s="113" t="s">
        <v>63</v>
      </c>
      <c r="O18" s="113"/>
      <c r="P18" s="113"/>
      <c r="Q18" s="113"/>
      <c r="R18" s="113"/>
      <c r="S18" s="113"/>
      <c r="T18" s="113"/>
      <c r="U18" s="110"/>
      <c r="V18" s="112"/>
      <c r="W18" s="112"/>
      <c r="X18" s="112"/>
      <c r="Y18" s="112"/>
      <c r="Z18" s="112"/>
      <c r="AA18" s="112"/>
      <c r="AB18" s="112"/>
      <c r="AC18" s="7"/>
    </row>
    <row r="19" spans="1:31" x14ac:dyDescent="0.4">
      <c r="N19" s="58" t="s">
        <v>44</v>
      </c>
      <c r="O19" s="52"/>
      <c r="P19" s="52"/>
      <c r="Q19" s="52"/>
      <c r="R19" s="52"/>
      <c r="S19" s="52"/>
      <c r="T19" s="52"/>
      <c r="U19" s="110"/>
      <c r="V19" s="112"/>
      <c r="W19" s="112"/>
      <c r="X19" s="112"/>
      <c r="Y19" s="112"/>
      <c r="Z19" s="112"/>
      <c r="AA19" s="112"/>
      <c r="AB19" s="112"/>
      <c r="AC19" s="7"/>
    </row>
    <row r="20" spans="1:31" s="17" customFormat="1" x14ac:dyDescent="0.4">
      <c r="N20" s="25"/>
      <c r="O20" s="25"/>
      <c r="P20" s="25"/>
      <c r="Q20" s="25"/>
      <c r="R20" s="25"/>
      <c r="S20" s="25"/>
      <c r="T20" s="25"/>
      <c r="U20" s="25"/>
      <c r="V20" s="25"/>
      <c r="W20" s="25"/>
      <c r="X20" s="25"/>
      <c r="Y20" s="25"/>
      <c r="Z20" s="25"/>
      <c r="AA20" s="25"/>
      <c r="AB20" s="25"/>
      <c r="AC20" s="5"/>
    </row>
    <row r="21" spans="1:31" x14ac:dyDescent="0.4">
      <c r="B21" s="108" t="s">
        <v>28</v>
      </c>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row>
    <row r="22" spans="1:31" x14ac:dyDescent="0.4">
      <c r="B22" s="108" t="s">
        <v>29</v>
      </c>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row>
    <row r="23" spans="1:31" x14ac:dyDescent="0.4">
      <c r="B23" s="108" t="s">
        <v>4</v>
      </c>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row>
    <row r="25" spans="1:31" ht="18" customHeight="1" x14ac:dyDescent="0.4">
      <c r="B25" s="6"/>
      <c r="C25" s="117" t="s">
        <v>60</v>
      </c>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6"/>
      <c r="AD25" s="6"/>
    </row>
    <row r="26" spans="1:31" x14ac:dyDescent="0.4">
      <c r="B26" s="6"/>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6"/>
      <c r="AD26" s="6"/>
    </row>
    <row r="27" spans="1:31" x14ac:dyDescent="0.4">
      <c r="B27" s="6"/>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6"/>
      <c r="AD27" s="6"/>
    </row>
    <row r="28" spans="1:31" x14ac:dyDescent="0.4">
      <c r="B28" s="6"/>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6"/>
      <c r="AD28" s="6"/>
    </row>
    <row r="29" spans="1:31" x14ac:dyDescent="0.4">
      <c r="C29" s="6"/>
      <c r="D29" s="6"/>
      <c r="E29" s="6"/>
      <c r="F29" s="6"/>
      <c r="G29" s="6"/>
      <c r="H29" s="6"/>
      <c r="I29" s="6"/>
      <c r="J29" s="6"/>
      <c r="K29" s="6"/>
      <c r="L29" s="6"/>
      <c r="M29" s="6"/>
      <c r="N29" s="6"/>
      <c r="O29" s="6"/>
      <c r="P29" s="6"/>
      <c r="Q29" s="6"/>
      <c r="R29" s="6"/>
      <c r="S29" s="6"/>
      <c r="T29" s="6"/>
      <c r="U29" s="6"/>
      <c r="V29" s="6"/>
      <c r="W29" s="6"/>
      <c r="X29" s="6"/>
      <c r="Y29" s="6"/>
      <c r="Z29" s="6"/>
      <c r="AA29" s="6"/>
      <c r="AB29" s="6"/>
      <c r="AC29" s="6"/>
    </row>
    <row r="30" spans="1:31" x14ac:dyDescent="0.4">
      <c r="A30" s="108" t="s">
        <v>3</v>
      </c>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row>
    <row r="31" spans="1:31" x14ac:dyDescent="0.4">
      <c r="D31" s="1" t="s">
        <v>36</v>
      </c>
    </row>
    <row r="32" spans="1:31" x14ac:dyDescent="0.4">
      <c r="E32" s="109"/>
      <c r="F32" s="109"/>
      <c r="G32" s="118" t="s">
        <v>47</v>
      </c>
      <c r="H32" s="118"/>
      <c r="I32" s="118"/>
      <c r="J32" s="118"/>
      <c r="K32" s="118"/>
      <c r="L32" s="118"/>
      <c r="M32" s="118"/>
      <c r="N32" s="118"/>
      <c r="O32" s="118"/>
      <c r="P32" s="118"/>
      <c r="Q32" s="118"/>
      <c r="R32" s="118"/>
      <c r="S32" s="118"/>
      <c r="T32" s="118"/>
      <c r="U32" s="118"/>
      <c r="V32" s="118"/>
    </row>
    <row r="33" spans="1:31" x14ac:dyDescent="0.4">
      <c r="E33" s="109"/>
      <c r="F33" s="109"/>
      <c r="G33" s="118" t="s">
        <v>48</v>
      </c>
      <c r="H33" s="118"/>
      <c r="I33" s="118"/>
      <c r="J33" s="118"/>
      <c r="K33" s="118"/>
      <c r="L33" s="118"/>
      <c r="M33" s="118"/>
      <c r="N33" s="118"/>
      <c r="O33" s="118"/>
      <c r="P33" s="118"/>
      <c r="Q33" s="118"/>
      <c r="R33" s="118"/>
      <c r="S33" s="118"/>
      <c r="T33" s="118"/>
      <c r="U33" s="118"/>
      <c r="V33" s="118"/>
    </row>
    <row r="34" spans="1:31" x14ac:dyDescent="0.4">
      <c r="E34" s="109"/>
      <c r="F34" s="109"/>
      <c r="G34" s="118" t="s">
        <v>49</v>
      </c>
      <c r="H34" s="118"/>
      <c r="I34" s="118"/>
      <c r="J34" s="118"/>
      <c r="K34" s="118"/>
      <c r="L34" s="118"/>
      <c r="M34" s="118"/>
      <c r="N34" s="118"/>
      <c r="O34" s="118"/>
      <c r="P34" s="118"/>
      <c r="Q34" s="118"/>
      <c r="R34" s="118"/>
      <c r="S34" s="118"/>
      <c r="T34" s="118"/>
      <c r="U34" s="118"/>
      <c r="V34" s="118"/>
    </row>
    <row r="35" spans="1:31" x14ac:dyDescent="0.4">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row>
    <row r="36" spans="1:31" x14ac:dyDescent="0.4">
      <c r="D36" s="1" t="s">
        <v>38</v>
      </c>
    </row>
    <row r="37" spans="1:31" x14ac:dyDescent="0.4">
      <c r="E37" s="109"/>
      <c r="F37" s="109"/>
      <c r="G37" s="118" t="s">
        <v>47</v>
      </c>
      <c r="H37" s="118"/>
      <c r="I37" s="118"/>
      <c r="J37" s="118"/>
      <c r="K37" s="118"/>
      <c r="L37" s="118"/>
      <c r="M37" s="118"/>
      <c r="N37" s="118"/>
      <c r="O37" s="118"/>
      <c r="P37" s="118"/>
      <c r="Q37" s="118"/>
      <c r="R37" s="118"/>
      <c r="S37" s="118"/>
      <c r="T37" s="118"/>
      <c r="U37" s="118"/>
      <c r="V37" s="118"/>
    </row>
    <row r="38" spans="1:31" x14ac:dyDescent="0.4">
      <c r="E38" s="109"/>
      <c r="F38" s="109"/>
      <c r="G38" s="118" t="s">
        <v>48</v>
      </c>
      <c r="H38" s="118"/>
      <c r="I38" s="118"/>
      <c r="J38" s="118"/>
      <c r="K38" s="118"/>
      <c r="L38" s="118"/>
      <c r="M38" s="118"/>
      <c r="N38" s="118"/>
      <c r="O38" s="118"/>
      <c r="P38" s="118"/>
      <c r="Q38" s="118"/>
      <c r="R38" s="118"/>
      <c r="S38" s="118"/>
      <c r="T38" s="118"/>
      <c r="U38" s="118"/>
      <c r="V38" s="118"/>
    </row>
    <row r="39" spans="1:31" x14ac:dyDescent="0.4">
      <c r="E39" s="110"/>
      <c r="F39" s="111"/>
      <c r="G39" s="118" t="s">
        <v>49</v>
      </c>
      <c r="H39" s="118"/>
      <c r="I39" s="118"/>
      <c r="J39" s="118"/>
      <c r="K39" s="118"/>
      <c r="L39" s="118"/>
      <c r="M39" s="118"/>
      <c r="N39" s="118"/>
      <c r="O39" s="118"/>
      <c r="P39" s="118"/>
      <c r="Q39" s="118"/>
      <c r="R39" s="118"/>
      <c r="S39" s="118"/>
      <c r="T39" s="118"/>
      <c r="U39" s="118"/>
      <c r="V39" s="118"/>
    </row>
    <row r="40" spans="1:31" x14ac:dyDescent="0.4">
      <c r="E40" s="110"/>
      <c r="F40" s="111"/>
      <c r="G40" s="106" t="s">
        <v>37</v>
      </c>
      <c r="H40" s="106"/>
      <c r="I40" s="106"/>
      <c r="J40" s="106"/>
      <c r="K40" s="106"/>
      <c r="L40" s="106"/>
      <c r="M40" s="106"/>
      <c r="N40" s="106"/>
      <c r="O40" s="106"/>
      <c r="P40" s="106"/>
      <c r="Q40" s="106"/>
      <c r="R40" s="106"/>
      <c r="S40" s="106"/>
      <c r="T40" s="106"/>
      <c r="U40" s="106"/>
      <c r="V40" s="106"/>
    </row>
    <row r="41" spans="1:31" s="17" customFormat="1" x14ac:dyDescent="0.4">
      <c r="E41" s="25"/>
      <c r="F41" s="25"/>
      <c r="G41" s="27"/>
      <c r="H41" s="27"/>
      <c r="I41" s="27"/>
      <c r="J41" s="27"/>
      <c r="K41" s="27"/>
      <c r="L41" s="27"/>
      <c r="M41" s="27"/>
      <c r="N41" s="27"/>
      <c r="O41" s="27"/>
      <c r="P41" s="27"/>
      <c r="Q41" s="27"/>
      <c r="R41" s="27"/>
      <c r="S41" s="27"/>
      <c r="T41" s="27"/>
    </row>
    <row r="42" spans="1:31" s="17" customFormat="1" x14ac:dyDescent="0.4">
      <c r="D42" s="17" t="s">
        <v>45</v>
      </c>
      <c r="E42" s="25"/>
      <c r="F42" s="25"/>
      <c r="G42" s="25"/>
      <c r="H42" s="25"/>
      <c r="I42" s="25"/>
      <c r="J42" s="25"/>
      <c r="K42" s="25"/>
      <c r="L42" s="25"/>
      <c r="M42" s="25"/>
      <c r="N42" s="25"/>
      <c r="O42" s="25"/>
      <c r="P42" s="25"/>
      <c r="Q42" s="25"/>
      <c r="R42" s="25"/>
      <c r="S42" s="25"/>
      <c r="T42" s="25"/>
    </row>
    <row r="43" spans="1:31" s="17" customFormat="1" x14ac:dyDescent="0.4">
      <c r="E43" s="109"/>
      <c r="F43" s="109"/>
      <c r="G43" s="118" t="s">
        <v>47</v>
      </c>
      <c r="H43" s="118"/>
      <c r="I43" s="118"/>
      <c r="J43" s="118"/>
      <c r="K43" s="118"/>
      <c r="L43" s="118"/>
      <c r="M43" s="118"/>
      <c r="N43" s="118"/>
      <c r="O43" s="118"/>
      <c r="P43" s="118"/>
      <c r="Q43" s="118"/>
      <c r="R43" s="118"/>
      <c r="S43" s="118"/>
      <c r="T43" s="118"/>
      <c r="U43" s="118"/>
      <c r="V43" s="118"/>
    </row>
    <row r="44" spans="1:31" s="17" customFormat="1" x14ac:dyDescent="0.4">
      <c r="E44" s="109"/>
      <c r="F44" s="109"/>
      <c r="G44" s="118" t="s">
        <v>48</v>
      </c>
      <c r="H44" s="118"/>
      <c r="I44" s="118"/>
      <c r="J44" s="118"/>
      <c r="K44" s="118"/>
      <c r="L44" s="118"/>
      <c r="M44" s="118"/>
      <c r="N44" s="118"/>
      <c r="O44" s="118"/>
      <c r="P44" s="118"/>
      <c r="Q44" s="118"/>
      <c r="R44" s="118"/>
      <c r="S44" s="118"/>
      <c r="T44" s="118"/>
      <c r="U44" s="118"/>
      <c r="V44" s="118"/>
    </row>
    <row r="45" spans="1:31" s="17" customFormat="1" x14ac:dyDescent="0.4">
      <c r="E45" s="110"/>
      <c r="F45" s="111"/>
      <c r="G45" s="118" t="s">
        <v>49</v>
      </c>
      <c r="H45" s="118"/>
      <c r="I45" s="118"/>
      <c r="J45" s="118"/>
      <c r="K45" s="118"/>
      <c r="L45" s="118"/>
      <c r="M45" s="118"/>
      <c r="N45" s="118"/>
      <c r="O45" s="118"/>
      <c r="P45" s="118"/>
      <c r="Q45" s="118"/>
      <c r="R45" s="118"/>
      <c r="S45" s="118"/>
      <c r="T45" s="118"/>
      <c r="U45" s="118"/>
      <c r="V45" s="118"/>
    </row>
    <row r="46" spans="1:31" s="17" customFormat="1" x14ac:dyDescent="0.4">
      <c r="E46" s="110"/>
      <c r="F46" s="111"/>
      <c r="G46" s="106" t="s">
        <v>46</v>
      </c>
      <c r="H46" s="106"/>
      <c r="I46" s="106"/>
      <c r="J46" s="106"/>
      <c r="K46" s="106"/>
      <c r="L46" s="106"/>
      <c r="M46" s="106"/>
      <c r="N46" s="106"/>
      <c r="O46" s="106"/>
      <c r="P46" s="106"/>
      <c r="Q46" s="106"/>
      <c r="R46" s="106"/>
      <c r="S46" s="106"/>
      <c r="T46" s="106"/>
      <c r="U46" s="106"/>
      <c r="V46" s="106"/>
    </row>
    <row r="47" spans="1:31" x14ac:dyDescent="0.4">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row>
    <row r="48" spans="1:31" x14ac:dyDescent="0.4">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row>
    <row r="49" spans="1:31" ht="15" thickBot="1" x14ac:dyDescent="0.45">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t="s">
        <v>61</v>
      </c>
      <c r="AB49" s="22"/>
      <c r="AC49" s="22"/>
      <c r="AD49" s="22"/>
      <c r="AE49" s="22"/>
    </row>
    <row r="50" spans="1:31" s="17" customFormat="1" ht="14.25" customHeight="1" x14ac:dyDescent="0.4">
      <c r="A50" s="97" t="s">
        <v>50</v>
      </c>
      <c r="B50" s="98"/>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9"/>
    </row>
    <row r="51" spans="1:31" s="17" customFormat="1" ht="15" customHeight="1" thickBot="1" x14ac:dyDescent="0.45">
      <c r="A51" s="100"/>
      <c r="B51" s="101"/>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2"/>
    </row>
    <row r="52" spans="1:31" x14ac:dyDescent="0.4">
      <c r="A52" s="22"/>
      <c r="B52" s="3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row>
    <row r="53" spans="1:31" x14ac:dyDescent="0.4">
      <c r="B53" s="17"/>
      <c r="D53" s="1" t="s">
        <v>9</v>
      </c>
    </row>
    <row r="54" spans="1:31" x14ac:dyDescent="0.4">
      <c r="B54" s="17"/>
      <c r="D54" s="8"/>
      <c r="E54" s="112"/>
      <c r="F54" s="112"/>
      <c r="G54" s="112"/>
      <c r="H54" s="112"/>
      <c r="I54" s="112"/>
      <c r="J54" s="112"/>
      <c r="K54" s="112"/>
      <c r="L54" s="111"/>
    </row>
    <row r="55" spans="1:31" s="17" customFormat="1" x14ac:dyDescent="0.4">
      <c r="D55" s="5"/>
      <c r="E55" s="34" t="s">
        <v>52</v>
      </c>
      <c r="F55" s="25"/>
      <c r="G55" s="25"/>
      <c r="H55" s="25"/>
      <c r="I55" s="25"/>
      <c r="J55" s="25"/>
      <c r="K55" s="25"/>
      <c r="L55" s="25"/>
    </row>
    <row r="56" spans="1:31" s="17" customFormat="1" x14ac:dyDescent="0.4">
      <c r="D56" s="5"/>
      <c r="E56" s="34"/>
      <c r="F56" s="25"/>
      <c r="G56" s="25"/>
      <c r="H56" s="25"/>
      <c r="I56" s="25"/>
      <c r="J56" s="25"/>
      <c r="K56" s="25"/>
      <c r="L56" s="25"/>
    </row>
    <row r="57" spans="1:31" x14ac:dyDescent="0.4">
      <c r="B57" s="17"/>
      <c r="D57" s="1" t="s">
        <v>64</v>
      </c>
    </row>
    <row r="58" spans="1:31" x14ac:dyDescent="0.4">
      <c r="D58" s="8"/>
      <c r="E58" s="41"/>
      <c r="F58" s="41"/>
      <c r="G58" s="41"/>
      <c r="H58" s="41"/>
      <c r="I58" s="41"/>
      <c r="J58" s="41"/>
      <c r="K58" s="41"/>
      <c r="L58" s="37"/>
      <c r="M58" s="27"/>
      <c r="N58" s="25"/>
      <c r="O58" s="25"/>
      <c r="P58" s="25"/>
      <c r="Q58" s="25"/>
      <c r="R58" s="25"/>
      <c r="S58" s="25"/>
      <c r="T58" s="25"/>
      <c r="U58" s="25"/>
      <c r="V58" s="25"/>
      <c r="W58" s="38"/>
      <c r="X58" s="39"/>
      <c r="Y58" s="39"/>
      <c r="Z58" s="39"/>
      <c r="AA58" s="39"/>
      <c r="AB58" s="39"/>
      <c r="AC58" s="39"/>
      <c r="AD58" s="12"/>
    </row>
    <row r="59" spans="1:31" x14ac:dyDescent="0.4">
      <c r="D59" s="6"/>
      <c r="E59" s="34" t="s">
        <v>52</v>
      </c>
      <c r="G59" s="6"/>
      <c r="H59" s="6"/>
      <c r="I59" s="6"/>
      <c r="J59" s="6"/>
      <c r="K59" s="6"/>
      <c r="L59" s="6"/>
      <c r="M59" s="6"/>
      <c r="N59" s="6"/>
      <c r="O59" s="6"/>
      <c r="P59" s="6"/>
      <c r="Q59" s="6"/>
      <c r="R59" s="6"/>
      <c r="S59" s="6"/>
      <c r="T59" s="6"/>
      <c r="U59" s="6"/>
      <c r="V59" s="6"/>
      <c r="W59" s="6"/>
      <c r="X59" s="6"/>
      <c r="Y59" s="6"/>
      <c r="Z59" s="6"/>
      <c r="AA59" s="6"/>
      <c r="AB59" s="6"/>
      <c r="AC59" s="6"/>
      <c r="AD59" s="6"/>
    </row>
    <row r="60" spans="1:31" x14ac:dyDescent="0.4">
      <c r="B60" s="17"/>
    </row>
    <row r="61" spans="1:31" ht="18" customHeight="1" x14ac:dyDescent="0.4">
      <c r="B61" s="17"/>
      <c r="E61" s="20" t="s">
        <v>51</v>
      </c>
      <c r="O61" s="110"/>
      <c r="P61" s="112"/>
      <c r="Q61" s="112"/>
      <c r="R61" s="111"/>
      <c r="S61" s="1" t="s">
        <v>23</v>
      </c>
    </row>
    <row r="62" spans="1:31" ht="15" thickBot="1" x14ac:dyDescent="0.45">
      <c r="B62" s="17"/>
    </row>
    <row r="63" spans="1:31" ht="18" customHeight="1" x14ac:dyDescent="0.4">
      <c r="B63" s="17"/>
      <c r="D63" s="13"/>
      <c r="E63" s="58" t="s">
        <v>20</v>
      </c>
      <c r="F63" s="52"/>
      <c r="G63" s="52"/>
      <c r="H63" s="52"/>
      <c r="I63" s="59"/>
      <c r="J63" s="71" t="s">
        <v>18</v>
      </c>
      <c r="K63" s="72"/>
      <c r="L63" s="72"/>
      <c r="M63" s="72"/>
      <c r="N63" s="73"/>
      <c r="O63" s="58" t="s">
        <v>21</v>
      </c>
      <c r="P63" s="52"/>
      <c r="Q63" s="52"/>
      <c r="R63" s="52"/>
      <c r="S63" s="59"/>
      <c r="T63" s="58" t="s">
        <v>10</v>
      </c>
      <c r="U63" s="52"/>
      <c r="V63" s="52"/>
      <c r="W63" s="52"/>
      <c r="X63" s="52"/>
      <c r="Y63" s="42" t="s">
        <v>14</v>
      </c>
      <c r="Z63" s="43"/>
      <c r="AA63" s="43"/>
      <c r="AB63" s="43"/>
      <c r="AC63" s="44"/>
      <c r="AD63" s="23"/>
    </row>
    <row r="64" spans="1:31" ht="18" customHeight="1" x14ac:dyDescent="0.4">
      <c r="B64" s="17"/>
      <c r="D64" s="13"/>
      <c r="E64" s="75"/>
      <c r="F64" s="76"/>
      <c r="G64" s="76"/>
      <c r="H64" s="76"/>
      <c r="I64" s="77"/>
      <c r="J64" s="81"/>
      <c r="K64" s="82"/>
      <c r="L64" s="82"/>
      <c r="M64" s="82"/>
      <c r="N64" s="83"/>
      <c r="O64" s="87" t="s">
        <v>24</v>
      </c>
      <c r="P64" s="88"/>
      <c r="Q64" s="88"/>
      <c r="R64" s="88"/>
      <c r="S64" s="89"/>
      <c r="T64" s="93" t="s">
        <v>62</v>
      </c>
      <c r="U64" s="46"/>
      <c r="V64" s="46"/>
      <c r="W64" s="46"/>
      <c r="X64" s="46"/>
      <c r="Y64" s="45" t="s">
        <v>17</v>
      </c>
      <c r="Z64" s="46"/>
      <c r="AA64" s="46"/>
      <c r="AB64" s="46"/>
      <c r="AC64" s="47"/>
      <c r="AD64" s="23"/>
    </row>
    <row r="65" spans="1:36" x14ac:dyDescent="0.4">
      <c r="B65" s="17"/>
      <c r="D65" s="13"/>
      <c r="E65" s="78"/>
      <c r="F65" s="79"/>
      <c r="G65" s="79"/>
      <c r="H65" s="79"/>
      <c r="I65" s="80"/>
      <c r="J65" s="84"/>
      <c r="K65" s="85"/>
      <c r="L65" s="85"/>
      <c r="M65" s="85"/>
      <c r="N65" s="86"/>
      <c r="O65" s="90"/>
      <c r="P65" s="91"/>
      <c r="Q65" s="91"/>
      <c r="R65" s="91"/>
      <c r="S65" s="92"/>
      <c r="T65" s="95"/>
      <c r="U65" s="49"/>
      <c r="V65" s="49"/>
      <c r="W65" s="49"/>
      <c r="X65" s="49"/>
      <c r="Y65" s="48"/>
      <c r="Z65" s="49"/>
      <c r="AA65" s="49"/>
      <c r="AB65" s="49"/>
      <c r="AC65" s="50"/>
      <c r="AD65" s="23"/>
    </row>
    <row r="66" spans="1:36" x14ac:dyDescent="0.4">
      <c r="B66" s="17"/>
      <c r="D66" s="13"/>
      <c r="E66" s="58" t="s">
        <v>11</v>
      </c>
      <c r="F66" s="52"/>
      <c r="G66" s="52"/>
      <c r="H66" s="52"/>
      <c r="I66" s="59"/>
      <c r="J66" s="58" t="s">
        <v>12</v>
      </c>
      <c r="K66" s="52"/>
      <c r="L66" s="52"/>
      <c r="M66" s="52"/>
      <c r="N66" s="59"/>
      <c r="O66" s="58" t="s">
        <v>13</v>
      </c>
      <c r="P66" s="52"/>
      <c r="Q66" s="52"/>
      <c r="R66" s="52"/>
      <c r="S66" s="59"/>
      <c r="T66" s="58" t="s">
        <v>15</v>
      </c>
      <c r="U66" s="52"/>
      <c r="V66" s="52"/>
      <c r="W66" s="52"/>
      <c r="X66" s="52"/>
      <c r="Y66" s="51" t="s">
        <v>16</v>
      </c>
      <c r="Z66" s="52"/>
      <c r="AA66" s="52"/>
      <c r="AB66" s="52"/>
      <c r="AC66" s="53"/>
      <c r="AD66" s="23"/>
    </row>
    <row r="67" spans="1:36" ht="15" thickBot="1" x14ac:dyDescent="0.45">
      <c r="B67" s="17"/>
      <c r="D67" s="14"/>
      <c r="E67" s="61">
        <f>E58</f>
        <v>0</v>
      </c>
      <c r="F67" s="62"/>
      <c r="G67" s="62"/>
      <c r="H67" s="62"/>
      <c r="I67" s="63"/>
      <c r="J67" s="64"/>
      <c r="K67" s="65"/>
      <c r="L67" s="65"/>
      <c r="M67" s="65"/>
      <c r="N67" s="66"/>
      <c r="O67" s="61">
        <f>IF((E67*3/4)&gt;(E67-J67),ROUNDDOWN((E67-J67),-3),ROUNDDOWN((E67*3/4),-3))</f>
        <v>0</v>
      </c>
      <c r="P67" s="62"/>
      <c r="Q67" s="62"/>
      <c r="R67" s="62"/>
      <c r="S67" s="63"/>
      <c r="T67" s="61">
        <f>IF(ROUNDDOWN(O61*188000,-3)&lt;=13160000,ROUNDDOWN(O61*188000,-3),13160000)</f>
        <v>0</v>
      </c>
      <c r="U67" s="62"/>
      <c r="V67" s="62"/>
      <c r="W67" s="62"/>
      <c r="X67" s="62"/>
      <c r="Y67" s="54">
        <f>IF(T67&gt;O67,O67,T67)</f>
        <v>0</v>
      </c>
      <c r="Z67" s="55"/>
      <c r="AA67" s="55"/>
      <c r="AB67" s="55"/>
      <c r="AC67" s="56"/>
      <c r="AD67" s="24"/>
      <c r="AJ67" s="9"/>
    </row>
    <row r="68" spans="1:36" x14ac:dyDescent="0.4">
      <c r="B68" s="17"/>
    </row>
    <row r="69" spans="1:36" x14ac:dyDescent="0.4">
      <c r="B69" s="17"/>
      <c r="D69" s="1" t="s">
        <v>57</v>
      </c>
    </row>
    <row r="70" spans="1:36" x14ac:dyDescent="0.4">
      <c r="B70" s="17"/>
      <c r="D70" s="8"/>
      <c r="E70" s="41"/>
      <c r="F70" s="41"/>
      <c r="G70" s="41"/>
      <c r="H70" s="41"/>
      <c r="I70" s="41"/>
      <c r="J70" s="41"/>
      <c r="K70" s="41"/>
      <c r="L70" s="37"/>
      <c r="M70" s="27"/>
      <c r="N70" s="25"/>
      <c r="O70" s="25"/>
      <c r="P70" s="25"/>
      <c r="Q70" s="25"/>
      <c r="R70" s="25"/>
      <c r="S70" s="25"/>
      <c r="T70" s="25"/>
      <c r="U70" s="25"/>
      <c r="V70" s="25"/>
      <c r="W70" s="38"/>
      <c r="X70" s="39"/>
      <c r="Y70" s="39"/>
      <c r="Z70" s="39"/>
      <c r="AA70" s="39"/>
      <c r="AB70" s="39"/>
      <c r="AC70" s="39"/>
      <c r="AD70" s="12"/>
    </row>
    <row r="71" spans="1:36" x14ac:dyDescent="0.4">
      <c r="B71" s="17"/>
      <c r="D71" s="6"/>
      <c r="E71" s="34" t="s">
        <v>52</v>
      </c>
      <c r="G71" s="6"/>
      <c r="H71" s="6"/>
      <c r="I71" s="6"/>
      <c r="J71" s="6"/>
      <c r="K71" s="6"/>
      <c r="L71" s="6"/>
      <c r="M71" s="6"/>
      <c r="N71" s="6"/>
      <c r="O71" s="6"/>
      <c r="P71" s="6"/>
      <c r="Q71" s="6"/>
      <c r="R71" s="6"/>
      <c r="S71" s="6"/>
      <c r="T71" s="6"/>
      <c r="U71" s="6"/>
      <c r="V71" s="6"/>
      <c r="W71" s="6"/>
      <c r="X71" s="6"/>
      <c r="Y71" s="6"/>
      <c r="Z71" s="6"/>
      <c r="AA71" s="6"/>
      <c r="AB71" s="6"/>
      <c r="AC71" s="6"/>
      <c r="AD71" s="6"/>
    </row>
    <row r="72" spans="1:36" ht="15" thickBot="1" x14ac:dyDescent="0.45">
      <c r="B72" s="17"/>
      <c r="D72" s="5"/>
      <c r="E72" s="16"/>
      <c r="F72" s="16"/>
      <c r="G72" s="16"/>
      <c r="H72" s="16"/>
      <c r="I72" s="16"/>
      <c r="J72" s="16"/>
      <c r="K72" s="16"/>
      <c r="L72" s="16"/>
      <c r="M72" s="16"/>
      <c r="N72" s="16"/>
      <c r="O72" s="16"/>
      <c r="P72" s="16"/>
      <c r="Q72" s="16"/>
      <c r="R72" s="16"/>
      <c r="S72" s="16"/>
      <c r="T72" s="16"/>
      <c r="U72" s="16"/>
      <c r="V72" s="16"/>
      <c r="W72" s="11"/>
      <c r="X72" s="11"/>
      <c r="Y72" s="11"/>
      <c r="Z72" s="11"/>
      <c r="AA72" s="11"/>
      <c r="AB72" s="11"/>
      <c r="AC72" s="11"/>
      <c r="AD72" s="12"/>
    </row>
    <row r="73" spans="1:36" ht="14.25" customHeight="1" x14ac:dyDescent="0.4">
      <c r="B73" s="17"/>
      <c r="D73" s="13"/>
      <c r="E73" s="58" t="s">
        <v>20</v>
      </c>
      <c r="F73" s="52"/>
      <c r="G73" s="52"/>
      <c r="H73" s="52"/>
      <c r="I73" s="59"/>
      <c r="J73" s="71" t="s">
        <v>18</v>
      </c>
      <c r="K73" s="72"/>
      <c r="L73" s="72"/>
      <c r="M73" s="72"/>
      <c r="N73" s="73"/>
      <c r="O73" s="58" t="s">
        <v>21</v>
      </c>
      <c r="P73" s="52"/>
      <c r="Q73" s="52"/>
      <c r="R73" s="52"/>
      <c r="S73" s="59"/>
      <c r="T73" s="58" t="s">
        <v>10</v>
      </c>
      <c r="U73" s="52"/>
      <c r="V73" s="52"/>
      <c r="W73" s="52"/>
      <c r="X73" s="52"/>
      <c r="Y73" s="42" t="s">
        <v>14</v>
      </c>
      <c r="Z73" s="43"/>
      <c r="AA73" s="43"/>
      <c r="AB73" s="43"/>
      <c r="AC73" s="44"/>
      <c r="AD73" s="23"/>
    </row>
    <row r="74" spans="1:36" ht="14.25" customHeight="1" x14ac:dyDescent="0.4">
      <c r="B74" s="17"/>
      <c r="D74" s="13"/>
      <c r="E74" s="75"/>
      <c r="F74" s="76"/>
      <c r="G74" s="76"/>
      <c r="H74" s="76"/>
      <c r="I74" s="77"/>
      <c r="J74" s="81"/>
      <c r="K74" s="82"/>
      <c r="L74" s="82"/>
      <c r="M74" s="82"/>
      <c r="N74" s="83"/>
      <c r="O74" s="87" t="s">
        <v>58</v>
      </c>
      <c r="P74" s="88"/>
      <c r="Q74" s="88"/>
      <c r="R74" s="88"/>
      <c r="S74" s="89"/>
      <c r="T74" s="93" t="s">
        <v>25</v>
      </c>
      <c r="U74" s="46"/>
      <c r="V74" s="46"/>
      <c r="W74" s="46"/>
      <c r="X74" s="46"/>
      <c r="Y74" s="45" t="s">
        <v>17</v>
      </c>
      <c r="Z74" s="46"/>
      <c r="AA74" s="46"/>
      <c r="AB74" s="46"/>
      <c r="AC74" s="47"/>
      <c r="AD74" s="23"/>
    </row>
    <row r="75" spans="1:36" x14ac:dyDescent="0.4">
      <c r="B75" s="17"/>
      <c r="D75" s="13"/>
      <c r="E75" s="78"/>
      <c r="F75" s="79"/>
      <c r="G75" s="79"/>
      <c r="H75" s="79"/>
      <c r="I75" s="80"/>
      <c r="J75" s="84"/>
      <c r="K75" s="85"/>
      <c r="L75" s="85"/>
      <c r="M75" s="85"/>
      <c r="N75" s="86"/>
      <c r="O75" s="90"/>
      <c r="P75" s="91"/>
      <c r="Q75" s="91"/>
      <c r="R75" s="91"/>
      <c r="S75" s="92"/>
      <c r="T75" s="95"/>
      <c r="U75" s="49"/>
      <c r="V75" s="49"/>
      <c r="W75" s="49"/>
      <c r="X75" s="49"/>
      <c r="Y75" s="48"/>
      <c r="Z75" s="49"/>
      <c r="AA75" s="49"/>
      <c r="AB75" s="49"/>
      <c r="AC75" s="50"/>
      <c r="AD75" s="23"/>
    </row>
    <row r="76" spans="1:36" x14ac:dyDescent="0.4">
      <c r="B76" s="17"/>
      <c r="D76" s="13"/>
      <c r="E76" s="58" t="s">
        <v>11</v>
      </c>
      <c r="F76" s="52"/>
      <c r="G76" s="52"/>
      <c r="H76" s="52"/>
      <c r="I76" s="59"/>
      <c r="J76" s="58" t="s">
        <v>12</v>
      </c>
      <c r="K76" s="52"/>
      <c r="L76" s="52"/>
      <c r="M76" s="52"/>
      <c r="N76" s="59"/>
      <c r="O76" s="58" t="s">
        <v>13</v>
      </c>
      <c r="P76" s="52"/>
      <c r="Q76" s="52"/>
      <c r="R76" s="52"/>
      <c r="S76" s="59"/>
      <c r="T76" s="58" t="s">
        <v>15</v>
      </c>
      <c r="U76" s="52"/>
      <c r="V76" s="52"/>
      <c r="W76" s="52"/>
      <c r="X76" s="52"/>
      <c r="Y76" s="51" t="s">
        <v>16</v>
      </c>
      <c r="Z76" s="52"/>
      <c r="AA76" s="52"/>
      <c r="AB76" s="52"/>
      <c r="AC76" s="53"/>
      <c r="AD76" s="23"/>
    </row>
    <row r="77" spans="1:36" ht="15" thickBot="1" x14ac:dyDescent="0.45">
      <c r="B77" s="17"/>
      <c r="D77" s="14"/>
      <c r="E77" s="61">
        <f>E69</f>
        <v>0</v>
      </c>
      <c r="F77" s="62"/>
      <c r="G77" s="62"/>
      <c r="H77" s="62"/>
      <c r="I77" s="63"/>
      <c r="J77" s="64"/>
      <c r="K77" s="65"/>
      <c r="L77" s="65"/>
      <c r="M77" s="65"/>
      <c r="N77" s="66"/>
      <c r="O77" s="61">
        <f>IF((E77*1/2)&gt;(E77-J77),ROUNDDOWN((E77-J77),-3),ROUNDDOWN((E77*1/2),-3))</f>
        <v>0</v>
      </c>
      <c r="P77" s="62"/>
      <c r="Q77" s="62"/>
      <c r="R77" s="62"/>
      <c r="S77" s="63"/>
      <c r="T77" s="61">
        <v>15000000</v>
      </c>
      <c r="U77" s="62"/>
      <c r="V77" s="62"/>
      <c r="W77" s="62"/>
      <c r="X77" s="62"/>
      <c r="Y77" s="54">
        <f>IF(T77&gt;O77,O77,T77)</f>
        <v>0</v>
      </c>
      <c r="Z77" s="55"/>
      <c r="AA77" s="55"/>
      <c r="AB77" s="55"/>
      <c r="AC77" s="56"/>
      <c r="AD77" s="24"/>
    </row>
    <row r="78" spans="1:36" x14ac:dyDescent="0.4">
      <c r="A78" s="17"/>
      <c r="B78" s="17"/>
      <c r="C78" s="17"/>
      <c r="D78" s="5"/>
      <c r="E78" s="18"/>
      <c r="F78" s="18"/>
      <c r="G78" s="18"/>
      <c r="H78" s="18"/>
      <c r="I78" s="17"/>
      <c r="J78" s="18"/>
      <c r="K78" s="18"/>
      <c r="L78" s="18"/>
      <c r="M78" s="5"/>
      <c r="N78" s="18"/>
      <c r="O78" s="18"/>
      <c r="P78" s="18"/>
      <c r="Q78" s="17"/>
      <c r="R78" s="17"/>
      <c r="S78" s="17"/>
      <c r="T78" s="17"/>
      <c r="U78" s="17"/>
      <c r="V78" s="17"/>
      <c r="W78" s="17"/>
      <c r="X78" s="17"/>
      <c r="Y78" s="17"/>
      <c r="Z78" s="17"/>
      <c r="AA78" s="17"/>
      <c r="AB78" s="17"/>
      <c r="AC78" s="17"/>
      <c r="AD78" s="17"/>
      <c r="AE78" s="17"/>
      <c r="AF78" s="17"/>
    </row>
    <row r="79" spans="1:36" ht="15" thickBot="1" x14ac:dyDescent="0.45">
      <c r="A79" s="17"/>
      <c r="B79" s="17"/>
      <c r="C79" s="17"/>
      <c r="D79" s="17"/>
      <c r="E79" s="25"/>
      <c r="F79" s="25"/>
      <c r="G79" s="25"/>
      <c r="H79" s="21"/>
      <c r="I79" s="21"/>
      <c r="J79" s="21"/>
      <c r="K79" s="21"/>
      <c r="L79" s="21"/>
      <c r="M79" s="21"/>
      <c r="N79" s="21"/>
      <c r="O79" s="21"/>
      <c r="P79" s="21"/>
      <c r="Q79" s="21"/>
      <c r="R79" s="21"/>
      <c r="S79" s="21"/>
      <c r="T79" s="21"/>
      <c r="U79" s="17"/>
      <c r="V79" s="17"/>
      <c r="W79" s="17"/>
      <c r="X79" s="17"/>
      <c r="Y79" s="17"/>
      <c r="Z79" s="17"/>
      <c r="AA79" s="17"/>
      <c r="AB79" s="17"/>
      <c r="AC79" s="17"/>
      <c r="AD79" s="17"/>
      <c r="AE79" s="17"/>
    </row>
    <row r="80" spans="1:36" ht="14.25" customHeight="1" x14ac:dyDescent="0.4">
      <c r="A80" s="97" t="s">
        <v>53</v>
      </c>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9"/>
    </row>
    <row r="81" spans="1:31" ht="15" customHeight="1" thickBot="1" x14ac:dyDescent="0.45">
      <c r="A81" s="100"/>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2"/>
    </row>
    <row r="82" spans="1:31" ht="18.75" x14ac:dyDescent="0.4">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row>
    <row r="83" spans="1:31" ht="18.75" x14ac:dyDescent="0.4">
      <c r="A83" s="26"/>
      <c r="B83" s="26"/>
      <c r="C83" s="26"/>
      <c r="D83" s="27" t="s">
        <v>30</v>
      </c>
      <c r="E83" s="26"/>
      <c r="F83" s="27" t="s">
        <v>35</v>
      </c>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row>
    <row r="84" spans="1:31" ht="18.75" x14ac:dyDescent="0.4">
      <c r="A84" s="26"/>
      <c r="B84" s="26"/>
      <c r="C84" s="26"/>
      <c r="D84" s="103">
        <f>E33</f>
        <v>0</v>
      </c>
      <c r="E84" s="103"/>
      <c r="F84" s="118" t="s">
        <v>48</v>
      </c>
      <c r="G84" s="118"/>
      <c r="H84" s="118"/>
      <c r="I84" s="118"/>
      <c r="J84" s="118"/>
      <c r="K84" s="118"/>
      <c r="L84" s="118"/>
      <c r="M84" s="118"/>
      <c r="N84" s="118"/>
      <c r="O84" s="118"/>
      <c r="P84" s="118"/>
      <c r="Q84" s="118"/>
      <c r="R84" s="118"/>
      <c r="S84" s="118"/>
      <c r="T84" s="118"/>
      <c r="U84" s="118"/>
      <c r="V84" s="26"/>
      <c r="W84" s="26"/>
      <c r="X84" s="26"/>
      <c r="Y84" s="26"/>
      <c r="Z84" s="26"/>
      <c r="AA84" s="26"/>
      <c r="AB84" s="26"/>
      <c r="AC84" s="26"/>
      <c r="AD84" s="26"/>
      <c r="AE84" s="26"/>
    </row>
    <row r="85" spans="1:31" ht="18.75" x14ac:dyDescent="0.4">
      <c r="A85" s="26"/>
      <c r="B85" s="26"/>
      <c r="C85" s="26"/>
      <c r="D85" s="103">
        <f>E34</f>
        <v>0</v>
      </c>
      <c r="E85" s="103"/>
      <c r="F85" s="118" t="s">
        <v>49</v>
      </c>
      <c r="G85" s="118"/>
      <c r="H85" s="118"/>
      <c r="I85" s="118"/>
      <c r="J85" s="118"/>
      <c r="K85" s="118"/>
      <c r="L85" s="118"/>
      <c r="M85" s="118"/>
      <c r="N85" s="118"/>
      <c r="O85" s="118"/>
      <c r="P85" s="118"/>
      <c r="Q85" s="118"/>
      <c r="R85" s="118"/>
      <c r="S85" s="118"/>
      <c r="T85" s="118"/>
      <c r="U85" s="118"/>
      <c r="V85" s="26"/>
      <c r="W85" s="26"/>
      <c r="X85" s="26"/>
      <c r="Y85" s="26"/>
      <c r="Z85" s="26"/>
      <c r="AA85" s="26"/>
      <c r="AB85" s="26"/>
      <c r="AC85" s="26"/>
      <c r="AD85" s="26"/>
      <c r="AE85" s="26"/>
    </row>
    <row r="86" spans="1:31" ht="18.75" x14ac:dyDescent="0.4">
      <c r="A86" s="26"/>
      <c r="B86" s="26"/>
      <c r="C86" s="26"/>
      <c r="D86" s="29"/>
      <c r="E86" s="29"/>
      <c r="F86" s="40"/>
      <c r="G86" s="40"/>
      <c r="H86" s="40"/>
      <c r="I86" s="40"/>
      <c r="J86" s="40"/>
      <c r="K86" s="40"/>
      <c r="L86" s="40"/>
      <c r="M86" s="40"/>
      <c r="N86" s="40"/>
      <c r="O86" s="40"/>
      <c r="P86" s="40"/>
      <c r="Q86" s="40"/>
      <c r="R86" s="40"/>
      <c r="S86" s="40"/>
      <c r="T86" s="40"/>
      <c r="U86" s="40"/>
      <c r="V86" s="26"/>
      <c r="W86" s="26"/>
      <c r="X86" s="26"/>
      <c r="Y86" s="26"/>
      <c r="Z86" s="26"/>
      <c r="AA86" s="26"/>
      <c r="AB86" s="26"/>
      <c r="AC86" s="26"/>
      <c r="AD86" s="26"/>
      <c r="AE86" s="26"/>
    </row>
    <row r="87" spans="1:31" x14ac:dyDescent="0.4">
      <c r="A87" s="17"/>
      <c r="B87" s="17"/>
      <c r="D87" s="1" t="s">
        <v>9</v>
      </c>
    </row>
    <row r="88" spans="1:31" x14ac:dyDescent="0.4">
      <c r="A88" s="17"/>
      <c r="B88" s="17"/>
    </row>
    <row r="89" spans="1:31" x14ac:dyDescent="0.4">
      <c r="A89" s="17"/>
      <c r="B89" s="17"/>
      <c r="D89" s="8"/>
      <c r="E89" s="112"/>
      <c r="F89" s="112"/>
      <c r="G89" s="112"/>
      <c r="H89" s="112"/>
      <c r="I89" s="112"/>
      <c r="J89" s="112"/>
      <c r="K89" s="112"/>
      <c r="L89" s="111"/>
    </row>
    <row r="91" spans="1:31" x14ac:dyDescent="0.4">
      <c r="D91" s="1" t="s">
        <v>56</v>
      </c>
    </row>
    <row r="92" spans="1:31" x14ac:dyDescent="0.4">
      <c r="D92" s="8"/>
      <c r="E92" s="41"/>
      <c r="F92" s="41"/>
      <c r="G92" s="41"/>
      <c r="H92" s="41"/>
      <c r="I92" s="41"/>
      <c r="J92" s="41"/>
      <c r="K92" s="41"/>
      <c r="L92" s="37"/>
      <c r="M92" s="27"/>
      <c r="N92" s="25"/>
      <c r="O92" s="25"/>
      <c r="P92" s="25"/>
      <c r="Q92" s="25"/>
      <c r="R92" s="25"/>
      <c r="S92" s="25"/>
      <c r="T92" s="25"/>
      <c r="U92" s="25"/>
      <c r="V92" s="25"/>
      <c r="W92" s="38"/>
      <c r="X92" s="39"/>
      <c r="Y92" s="39"/>
      <c r="Z92" s="39"/>
      <c r="AA92" s="39"/>
      <c r="AB92" s="39"/>
      <c r="AC92" s="39"/>
      <c r="AD92" s="12"/>
    </row>
    <row r="93" spans="1:31" x14ac:dyDescent="0.4">
      <c r="D93" s="6"/>
      <c r="E93" s="34" t="s">
        <v>52</v>
      </c>
      <c r="G93" s="6"/>
      <c r="H93" s="6"/>
      <c r="I93" s="6"/>
      <c r="J93" s="6"/>
      <c r="K93" s="6"/>
      <c r="L93" s="6"/>
      <c r="M93" s="6"/>
      <c r="N93" s="6"/>
      <c r="O93" s="6"/>
      <c r="P93" s="6"/>
      <c r="Q93" s="6"/>
      <c r="R93" s="6"/>
      <c r="S93" s="6"/>
      <c r="T93" s="6"/>
      <c r="U93" s="6"/>
      <c r="V93" s="6"/>
      <c r="W93" s="6"/>
      <c r="X93" s="6"/>
      <c r="Y93" s="6"/>
      <c r="Z93" s="6"/>
      <c r="AA93" s="6"/>
      <c r="AB93" s="6"/>
      <c r="AC93" s="6"/>
      <c r="AD93" s="6"/>
    </row>
    <row r="94" spans="1:31" ht="18.75" x14ac:dyDescent="0.4">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row>
    <row r="95" spans="1:31" x14ac:dyDescent="0.4">
      <c r="D95" s="1" t="s">
        <v>54</v>
      </c>
      <c r="G95" s="6"/>
      <c r="H95" s="6"/>
      <c r="I95" s="6"/>
      <c r="J95" s="6"/>
      <c r="K95" s="6"/>
      <c r="L95" s="6"/>
      <c r="M95" s="6"/>
      <c r="N95" s="6"/>
      <c r="O95" s="6"/>
      <c r="P95" s="6"/>
      <c r="Q95" s="6"/>
      <c r="R95" s="6"/>
      <c r="S95" s="6"/>
      <c r="T95" s="6"/>
      <c r="U95" s="6"/>
      <c r="V95" s="6"/>
      <c r="W95" s="6"/>
      <c r="X95" s="6"/>
      <c r="Y95" s="6"/>
      <c r="Z95" s="6"/>
      <c r="AA95" s="6"/>
      <c r="AB95" s="6"/>
      <c r="AC95" s="6"/>
      <c r="AD95" s="6"/>
    </row>
    <row r="96" spans="1:31" x14ac:dyDescent="0.4">
      <c r="D96" s="6"/>
      <c r="E96" s="1" t="s">
        <v>30</v>
      </c>
      <c r="G96" s="6"/>
      <c r="H96" s="6"/>
      <c r="I96" s="6"/>
      <c r="J96" s="6"/>
      <c r="K96" s="6"/>
      <c r="L96" s="6"/>
      <c r="M96" s="6"/>
      <c r="N96" s="6"/>
      <c r="O96" s="6"/>
      <c r="P96" s="6"/>
      <c r="Q96" s="6"/>
      <c r="R96" s="6"/>
      <c r="S96" s="6"/>
      <c r="T96" s="6"/>
      <c r="U96" s="6"/>
      <c r="V96" s="6"/>
      <c r="W96" s="6"/>
      <c r="X96" s="6"/>
      <c r="Y96" s="6"/>
      <c r="Z96" s="6"/>
      <c r="AA96" s="6"/>
      <c r="AB96" s="6"/>
      <c r="AC96" s="6"/>
      <c r="AD96" s="6"/>
    </row>
    <row r="97" spans="4:31" x14ac:dyDescent="0.4">
      <c r="D97" s="6"/>
      <c r="E97" s="104">
        <f>E39</f>
        <v>0</v>
      </c>
      <c r="F97" s="105"/>
      <c r="G97" s="106" t="s">
        <v>49</v>
      </c>
      <c r="H97" s="106"/>
      <c r="I97" s="106"/>
      <c r="J97" s="106"/>
      <c r="K97" s="106"/>
      <c r="L97" s="106"/>
      <c r="M97" s="106"/>
      <c r="N97" s="106"/>
      <c r="O97" s="106"/>
      <c r="P97" s="106"/>
      <c r="Q97" s="106"/>
      <c r="R97" s="106"/>
      <c r="S97" s="106"/>
      <c r="T97" s="106"/>
      <c r="U97" s="6"/>
      <c r="V97" s="6"/>
      <c r="W97" s="6"/>
      <c r="X97" s="6"/>
      <c r="Y97" s="6"/>
      <c r="Z97" s="6"/>
      <c r="AA97" s="6"/>
      <c r="AB97" s="6"/>
      <c r="AC97" s="6"/>
      <c r="AD97" s="6"/>
    </row>
    <row r="98" spans="4:31" x14ac:dyDescent="0.4">
      <c r="D98" s="6"/>
      <c r="E98" s="28" t="s">
        <v>31</v>
      </c>
      <c r="F98" s="29"/>
      <c r="G98" s="30"/>
      <c r="H98" s="1" t="s">
        <v>39</v>
      </c>
      <c r="K98" s="6"/>
      <c r="L98" s="6"/>
      <c r="M98" s="6"/>
      <c r="N98" s="6"/>
      <c r="O98" s="6"/>
      <c r="P98" s="6"/>
      <c r="Q98" s="6"/>
      <c r="R98" s="6"/>
      <c r="S98" s="6"/>
      <c r="T98" s="6"/>
      <c r="U98" s="6"/>
      <c r="V98" s="6"/>
      <c r="W98" s="6"/>
      <c r="X98" s="6"/>
      <c r="Y98" s="6"/>
      <c r="Z98" s="6"/>
      <c r="AA98" s="6"/>
      <c r="AB98" s="6"/>
      <c r="AC98" s="6"/>
      <c r="AD98" s="6"/>
      <c r="AE98" s="6"/>
    </row>
    <row r="99" spans="4:31" x14ac:dyDescent="0.4">
      <c r="D99" s="6"/>
      <c r="E99" s="107"/>
      <c r="F99" s="107"/>
      <c r="G99" s="107"/>
      <c r="H99" s="107"/>
      <c r="I99" s="107"/>
      <c r="J99" s="107"/>
      <c r="K99" s="107"/>
      <c r="L99" s="30"/>
      <c r="M99" s="30"/>
      <c r="N99" s="30"/>
      <c r="O99" s="30"/>
      <c r="P99" s="30"/>
      <c r="Q99" s="30"/>
      <c r="R99" s="30"/>
      <c r="S99" s="30"/>
      <c r="T99" s="30"/>
      <c r="U99" s="6"/>
      <c r="V99" s="6"/>
      <c r="W99" s="6"/>
      <c r="X99" s="6"/>
      <c r="Y99" s="6"/>
      <c r="Z99" s="6"/>
      <c r="AA99" s="6"/>
      <c r="AB99" s="6"/>
      <c r="AC99" s="6"/>
      <c r="AD99" s="6"/>
    </row>
    <row r="100" spans="4:31" s="17" customFormat="1" x14ac:dyDescent="0.4">
      <c r="D100" s="32"/>
      <c r="E100" s="33"/>
      <c r="F100" s="33"/>
      <c r="G100" s="33"/>
      <c r="H100" s="33"/>
      <c r="I100" s="33"/>
      <c r="J100" s="33"/>
      <c r="K100" s="33"/>
      <c r="L100" s="27"/>
      <c r="M100" s="27"/>
      <c r="N100" s="27"/>
      <c r="O100" s="27"/>
      <c r="P100" s="27"/>
      <c r="Q100" s="27"/>
      <c r="R100" s="27"/>
      <c r="S100" s="27"/>
      <c r="T100" s="27"/>
      <c r="U100" s="32"/>
      <c r="V100" s="32"/>
      <c r="W100" s="32"/>
      <c r="X100" s="32"/>
      <c r="Y100" s="32"/>
      <c r="Z100" s="32"/>
      <c r="AA100" s="32"/>
      <c r="AB100" s="32"/>
      <c r="AC100" s="32"/>
      <c r="AD100" s="32"/>
    </row>
    <row r="101" spans="4:31" x14ac:dyDescent="0.4">
      <c r="D101" s="1" t="s">
        <v>55</v>
      </c>
    </row>
    <row r="102" spans="4:31" ht="18" customHeight="1" x14ac:dyDescent="0.4">
      <c r="D102" s="13"/>
      <c r="E102" s="58" t="s">
        <v>20</v>
      </c>
      <c r="F102" s="52"/>
      <c r="G102" s="52"/>
      <c r="H102" s="52"/>
      <c r="I102" s="31"/>
      <c r="J102" s="71" t="s">
        <v>18</v>
      </c>
      <c r="K102" s="72"/>
      <c r="L102" s="72"/>
      <c r="M102" s="72"/>
      <c r="N102" s="73"/>
      <c r="O102" s="74" t="s">
        <v>32</v>
      </c>
      <c r="P102" s="74"/>
      <c r="Q102" s="74"/>
      <c r="R102" s="74"/>
      <c r="S102" s="74"/>
      <c r="T102" s="58" t="s">
        <v>21</v>
      </c>
      <c r="U102" s="52"/>
      <c r="V102" s="52"/>
      <c r="W102" s="52"/>
      <c r="X102" s="59"/>
      <c r="Y102" s="58" t="s">
        <v>10</v>
      </c>
      <c r="Z102" s="52"/>
      <c r="AA102" s="52"/>
      <c r="AB102" s="52"/>
      <c r="AC102" s="59"/>
      <c r="AD102" s="10"/>
    </row>
    <row r="103" spans="4:31" ht="18" customHeight="1" x14ac:dyDescent="0.4">
      <c r="D103" s="13"/>
      <c r="E103" s="75"/>
      <c r="F103" s="76"/>
      <c r="G103" s="76"/>
      <c r="H103" s="76"/>
      <c r="I103" s="77"/>
      <c r="J103" s="81"/>
      <c r="K103" s="82"/>
      <c r="L103" s="82"/>
      <c r="M103" s="82"/>
      <c r="N103" s="83"/>
      <c r="O103" s="60"/>
      <c r="P103" s="60"/>
      <c r="Q103" s="60"/>
      <c r="R103" s="60"/>
      <c r="S103" s="60"/>
      <c r="T103" s="87" t="s">
        <v>40</v>
      </c>
      <c r="U103" s="88"/>
      <c r="V103" s="88"/>
      <c r="W103" s="88"/>
      <c r="X103" s="89"/>
      <c r="Y103" s="93" t="s">
        <v>33</v>
      </c>
      <c r="Z103" s="46"/>
      <c r="AA103" s="46"/>
      <c r="AB103" s="46"/>
      <c r="AC103" s="94"/>
      <c r="AD103" s="10"/>
    </row>
    <row r="104" spans="4:31" ht="27.75" customHeight="1" x14ac:dyDescent="0.4">
      <c r="D104" s="13"/>
      <c r="E104" s="78"/>
      <c r="F104" s="79"/>
      <c r="G104" s="79"/>
      <c r="H104" s="79"/>
      <c r="I104" s="80"/>
      <c r="J104" s="84"/>
      <c r="K104" s="85"/>
      <c r="L104" s="85"/>
      <c r="M104" s="85"/>
      <c r="N104" s="86"/>
      <c r="O104" s="60"/>
      <c r="P104" s="60"/>
      <c r="Q104" s="60"/>
      <c r="R104" s="60"/>
      <c r="S104" s="60"/>
      <c r="T104" s="90"/>
      <c r="U104" s="91"/>
      <c r="V104" s="91"/>
      <c r="W104" s="91"/>
      <c r="X104" s="92"/>
      <c r="Y104" s="95"/>
      <c r="Z104" s="49"/>
      <c r="AA104" s="49"/>
      <c r="AB104" s="49"/>
      <c r="AC104" s="96"/>
      <c r="AD104" s="10"/>
    </row>
    <row r="105" spans="4:31" ht="18" customHeight="1" x14ac:dyDescent="0.4">
      <c r="D105" s="13"/>
      <c r="E105" s="58" t="s">
        <v>11</v>
      </c>
      <c r="F105" s="52"/>
      <c r="G105" s="52"/>
      <c r="H105" s="52"/>
      <c r="I105" s="59"/>
      <c r="J105" s="58" t="s">
        <v>12</v>
      </c>
      <c r="K105" s="52"/>
      <c r="L105" s="52"/>
      <c r="M105" s="52"/>
      <c r="N105" s="59"/>
      <c r="O105" s="60" t="s">
        <v>13</v>
      </c>
      <c r="P105" s="60"/>
      <c r="Q105" s="60"/>
      <c r="R105" s="60"/>
      <c r="S105" s="60"/>
      <c r="T105" s="58" t="s">
        <v>15</v>
      </c>
      <c r="U105" s="52"/>
      <c r="V105" s="52"/>
      <c r="W105" s="52"/>
      <c r="X105" s="59"/>
      <c r="Y105" s="58" t="s">
        <v>16</v>
      </c>
      <c r="Z105" s="52"/>
      <c r="AA105" s="52"/>
      <c r="AB105" s="52"/>
      <c r="AC105" s="59"/>
      <c r="AD105" s="10"/>
    </row>
    <row r="106" spans="4:31" ht="18" customHeight="1" thickBot="1" x14ac:dyDescent="0.45">
      <c r="D106" s="14"/>
      <c r="E106" s="61">
        <f>E92</f>
        <v>0</v>
      </c>
      <c r="F106" s="62"/>
      <c r="G106" s="62"/>
      <c r="H106" s="62"/>
      <c r="I106" s="63"/>
      <c r="J106" s="64"/>
      <c r="K106" s="65"/>
      <c r="L106" s="65"/>
      <c r="M106" s="65"/>
      <c r="N106" s="66"/>
      <c r="O106" s="67">
        <f>E99</f>
        <v>0</v>
      </c>
      <c r="P106" s="67"/>
      <c r="Q106" s="67"/>
      <c r="R106" s="67"/>
      <c r="S106" s="67"/>
      <c r="T106" s="61">
        <f>IF((E106*1/2)&gt;(E106-J106),ROUNDDOWN((E106-J106),-3),ROUNDDOWN((E106*1/2),-3))</f>
        <v>0</v>
      </c>
      <c r="U106" s="62"/>
      <c r="V106" s="62"/>
      <c r="W106" s="62"/>
      <c r="X106" s="63"/>
      <c r="Y106" s="68">
        <v>750000</v>
      </c>
      <c r="Z106" s="69"/>
      <c r="AA106" s="69"/>
      <c r="AB106" s="69"/>
      <c r="AC106" s="70"/>
      <c r="AD106" s="15"/>
    </row>
    <row r="107" spans="4:31" x14ac:dyDescent="0.4">
      <c r="Y107" s="42" t="s">
        <v>14</v>
      </c>
      <c r="Z107" s="43"/>
      <c r="AA107" s="43"/>
      <c r="AB107" s="43"/>
      <c r="AC107" s="44"/>
    </row>
    <row r="108" spans="4:31" x14ac:dyDescent="0.4">
      <c r="Y108" s="45" t="s">
        <v>17</v>
      </c>
      <c r="Z108" s="46"/>
      <c r="AA108" s="46"/>
      <c r="AB108" s="46"/>
      <c r="AC108" s="47"/>
    </row>
    <row r="109" spans="4:31" x14ac:dyDescent="0.4">
      <c r="D109" s="5"/>
      <c r="E109" s="21"/>
      <c r="F109" s="21"/>
      <c r="G109" s="21"/>
      <c r="H109" s="21"/>
      <c r="I109" s="21"/>
      <c r="J109" s="21"/>
      <c r="K109" s="21"/>
      <c r="L109" s="21"/>
      <c r="M109" s="21"/>
      <c r="N109" s="21"/>
      <c r="O109" s="21"/>
      <c r="P109" s="21"/>
      <c r="Q109" s="21"/>
      <c r="R109" s="21"/>
      <c r="S109" s="21"/>
      <c r="T109" s="21"/>
      <c r="U109" s="21"/>
      <c r="V109" s="21"/>
      <c r="W109" s="11"/>
      <c r="X109" s="11"/>
      <c r="Y109" s="48"/>
      <c r="Z109" s="49"/>
      <c r="AA109" s="49"/>
      <c r="AB109" s="49"/>
      <c r="AC109" s="50"/>
      <c r="AD109" s="12"/>
    </row>
    <row r="110" spans="4:31" s="17" customFormat="1" x14ac:dyDescent="0.4">
      <c r="D110" s="5"/>
      <c r="E110" s="18"/>
      <c r="F110" s="18"/>
      <c r="G110" s="18"/>
      <c r="H110" s="18"/>
      <c r="J110" s="18"/>
      <c r="K110" s="18"/>
      <c r="L110" s="18"/>
      <c r="M110" s="5"/>
      <c r="N110" s="18"/>
      <c r="O110" s="18"/>
      <c r="P110" s="18"/>
      <c r="Y110" s="51" t="s">
        <v>34</v>
      </c>
      <c r="Z110" s="52"/>
      <c r="AA110" s="52"/>
      <c r="AB110" s="52"/>
      <c r="AC110" s="53"/>
    </row>
    <row r="111" spans="4:31" ht="15" thickBot="1" x14ac:dyDescent="0.45">
      <c r="F111" s="17"/>
      <c r="G111" s="17"/>
      <c r="H111" s="18"/>
      <c r="I111" s="18"/>
      <c r="J111" s="18"/>
      <c r="K111" s="18"/>
      <c r="L111" s="17"/>
      <c r="Y111" s="54">
        <f>IF(Y106&gt;T106,T106-O106,Y106-O106)</f>
        <v>0</v>
      </c>
      <c r="Z111" s="55"/>
      <c r="AA111" s="55"/>
      <c r="AB111" s="55"/>
      <c r="AC111" s="56"/>
    </row>
  </sheetData>
  <mergeCells count="129">
    <mergeCell ref="E54:L54"/>
    <mergeCell ref="F84:U84"/>
    <mergeCell ref="F85:U85"/>
    <mergeCell ref="E89:L89"/>
    <mergeCell ref="E92:K92"/>
    <mergeCell ref="N19:T19"/>
    <mergeCell ref="U19:AB19"/>
    <mergeCell ref="E43:F43"/>
    <mergeCell ref="E44:F44"/>
    <mergeCell ref="E45:F45"/>
    <mergeCell ref="E46:F46"/>
    <mergeCell ref="G32:V32"/>
    <mergeCell ref="G33:V33"/>
    <mergeCell ref="G34:V34"/>
    <mergeCell ref="G37:V37"/>
    <mergeCell ref="G38:V38"/>
    <mergeCell ref="G39:V39"/>
    <mergeCell ref="G40:V40"/>
    <mergeCell ref="G43:V43"/>
    <mergeCell ref="G44:V44"/>
    <mergeCell ref="G45:V45"/>
    <mergeCell ref="G46:V46"/>
    <mergeCell ref="E70:K70"/>
    <mergeCell ref="E64:I65"/>
    <mergeCell ref="O64:S65"/>
    <mergeCell ref="T64:X65"/>
    <mergeCell ref="Y64:AC65"/>
    <mergeCell ref="J63:N63"/>
    <mergeCell ref="O63:S63"/>
    <mergeCell ref="T63:X63"/>
    <mergeCell ref="Y63:AC63"/>
    <mergeCell ref="E63:I63"/>
    <mergeCell ref="O61:R61"/>
    <mergeCell ref="J64:N65"/>
    <mergeCell ref="N7:T7"/>
    <mergeCell ref="N8:T8"/>
    <mergeCell ref="N9:T9"/>
    <mergeCell ref="N10:T10"/>
    <mergeCell ref="U8:AB8"/>
    <mergeCell ref="U9:AB9"/>
    <mergeCell ref="U10:AB10"/>
    <mergeCell ref="U11:AB11"/>
    <mergeCell ref="N11:T11"/>
    <mergeCell ref="B22:AD22"/>
    <mergeCell ref="E32:F32"/>
    <mergeCell ref="E33:F33"/>
    <mergeCell ref="E34:F34"/>
    <mergeCell ref="A50:AE51"/>
    <mergeCell ref="E40:F40"/>
    <mergeCell ref="U12:AB12"/>
    <mergeCell ref="N17:T17"/>
    <mergeCell ref="U17:AB17"/>
    <mergeCell ref="N18:T18"/>
    <mergeCell ref="U18:AB18"/>
    <mergeCell ref="E37:F37"/>
    <mergeCell ref="E38:F38"/>
    <mergeCell ref="E39:F39"/>
    <mergeCell ref="N12:T12"/>
    <mergeCell ref="N14:T14"/>
    <mergeCell ref="N15:T15"/>
    <mergeCell ref="A30:AE30"/>
    <mergeCell ref="N16:T16"/>
    <mergeCell ref="B21:AD21"/>
    <mergeCell ref="B23:AD23"/>
    <mergeCell ref="U15:AB15"/>
    <mergeCell ref="U16:AB16"/>
    <mergeCell ref="C25:AB28"/>
    <mergeCell ref="T76:X76"/>
    <mergeCell ref="Y76:AC76"/>
    <mergeCell ref="E73:I73"/>
    <mergeCell ref="J73:N73"/>
    <mergeCell ref="E66:I66"/>
    <mergeCell ref="J66:N66"/>
    <mergeCell ref="O66:S66"/>
    <mergeCell ref="T66:X66"/>
    <mergeCell ref="Y66:AC66"/>
    <mergeCell ref="E67:I67"/>
    <mergeCell ref="J67:N67"/>
    <mergeCell ref="O67:S67"/>
    <mergeCell ref="T67:X67"/>
    <mergeCell ref="Y67:AC67"/>
    <mergeCell ref="T103:X104"/>
    <mergeCell ref="Y103:AC104"/>
    <mergeCell ref="A80:AE81"/>
    <mergeCell ref="D84:E84"/>
    <mergeCell ref="D85:E85"/>
    <mergeCell ref="E97:F97"/>
    <mergeCell ref="G97:T97"/>
    <mergeCell ref="E99:K99"/>
    <mergeCell ref="O73:S73"/>
    <mergeCell ref="T73:X73"/>
    <mergeCell ref="Y73:AC73"/>
    <mergeCell ref="E74:I75"/>
    <mergeCell ref="J74:N75"/>
    <mergeCell ref="O74:S75"/>
    <mergeCell ref="T74:X75"/>
    <mergeCell ref="Y74:AC75"/>
    <mergeCell ref="E77:I77"/>
    <mergeCell ref="J77:N77"/>
    <mergeCell ref="O77:S77"/>
    <mergeCell ref="T77:X77"/>
    <mergeCell ref="Y77:AC77"/>
    <mergeCell ref="E76:I76"/>
    <mergeCell ref="J76:N76"/>
    <mergeCell ref="O76:S76"/>
    <mergeCell ref="E58:K58"/>
    <mergeCell ref="Y107:AC107"/>
    <mergeCell ref="Y108:AC109"/>
    <mergeCell ref="Y110:AC110"/>
    <mergeCell ref="Y111:AC111"/>
    <mergeCell ref="U4:V4"/>
    <mergeCell ref="E105:I105"/>
    <mergeCell ref="J105:N105"/>
    <mergeCell ref="O105:S105"/>
    <mergeCell ref="T105:X105"/>
    <mergeCell ref="Y105:AC105"/>
    <mergeCell ref="E106:I106"/>
    <mergeCell ref="J106:N106"/>
    <mergeCell ref="O106:S106"/>
    <mergeCell ref="T106:X106"/>
    <mergeCell ref="Y106:AC106"/>
    <mergeCell ref="E102:H102"/>
    <mergeCell ref="J102:N102"/>
    <mergeCell ref="O102:S102"/>
    <mergeCell ref="T102:X102"/>
    <mergeCell ref="Y102:AC102"/>
    <mergeCell ref="E103:I104"/>
    <mergeCell ref="J103:N104"/>
    <mergeCell ref="O103:S104"/>
  </mergeCells>
  <phoneticPr fontId="1"/>
  <printOptions horizontalCentered="1"/>
  <pageMargins left="3.937007874015748E-2" right="3.937007874015748E-2" top="0.74803149606299213" bottom="0.74803149606299213" header="0.31496062992125984" footer="0.31496062992125984"/>
  <pageSetup paperSize="9" scale="97" orientation="portrait" cellComments="asDisplayed" r:id="rId1"/>
  <rowBreaks count="2" manualBreakCount="2">
    <brk id="49" max="30" man="1"/>
    <brk id="79"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2024-08-23T01:41:57Z</dcterms:created>
  <dcterms:modified xsi:type="dcterms:W3CDTF">2024-08-29T03:14:46Z</dcterms:modified>
</cp:coreProperties>
</file>