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3380" yWindow="0" windowWidth="12270" windowHeight="2385"/>
  </bookViews>
  <sheets>
    <sheet name="Sheet1" sheetId="1" r:id="rId1"/>
  </sheets>
  <definedNames>
    <definedName name="_xlnm.Print_Area" localSheetId="0">Sheet1!$A$1:$AE$121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4" i="1" l="1"/>
  <c r="E85" i="1" l="1"/>
  <c r="O85" i="1" s="1"/>
  <c r="O113" i="1" l="1"/>
  <c r="E113" i="1"/>
  <c r="T113" i="1" s="1"/>
  <c r="Y118" i="1" s="1"/>
  <c r="E104" i="1"/>
  <c r="D94" i="1"/>
  <c r="D93" i="1"/>
  <c r="E74" i="1" l="1"/>
  <c r="Y85" i="1"/>
  <c r="O74" i="1" l="1"/>
  <c r="Y74" i="1" s="1"/>
</calcChain>
</file>

<file path=xl/sharedStrings.xml><?xml version="1.0" encoding="utf-8"?>
<sst xmlns="http://schemas.openxmlformats.org/spreadsheetml/2006/main" count="111" uniqueCount="76">
  <si>
    <t>東京都知事殿</t>
    <rPh sb="0" eb="2">
      <t>トウキョウ</t>
    </rPh>
    <rPh sb="2" eb="6">
      <t>トチジドノ</t>
    </rPh>
    <phoneticPr fontId="1"/>
  </si>
  <si>
    <t>手続代行者</t>
    <rPh sb="0" eb="2">
      <t>テツヅ</t>
    </rPh>
    <rPh sb="2" eb="4">
      <t>ダイコウ</t>
    </rPh>
    <rPh sb="4" eb="5">
      <t>シャ</t>
    </rPh>
    <phoneticPr fontId="1"/>
  </si>
  <si>
    <t>補助金交付申請書</t>
    <rPh sb="0" eb="3">
      <t>ホジョキン</t>
    </rPh>
    <rPh sb="3" eb="5">
      <t>コウフ</t>
    </rPh>
    <rPh sb="5" eb="8">
      <t>シンセイショ</t>
    </rPh>
    <phoneticPr fontId="1"/>
  </si>
  <si>
    <t>記</t>
    <rPh sb="0" eb="1">
      <t>キ</t>
    </rPh>
    <phoneticPr fontId="1"/>
  </si>
  <si>
    <t>登録年月日</t>
    <rPh sb="0" eb="2">
      <t>トウロク</t>
    </rPh>
    <rPh sb="2" eb="5">
      <t>ネンガッピ</t>
    </rPh>
    <phoneticPr fontId="1"/>
  </si>
  <si>
    <t>登録番号</t>
    <rPh sb="0" eb="2">
      <t>トウロク</t>
    </rPh>
    <rPh sb="2" eb="4">
      <t>バンゴウ</t>
    </rPh>
    <phoneticPr fontId="1"/>
  </si>
  <si>
    <t>１　東京とどまるマンション登録情報（※１）</t>
    <rPh sb="2" eb="4">
      <t>トウキョウ</t>
    </rPh>
    <rPh sb="13" eb="15">
      <t>トウロク</t>
    </rPh>
    <rPh sb="15" eb="17">
      <t>ジョウホウ</t>
    </rPh>
    <phoneticPr fontId="1"/>
  </si>
  <si>
    <t>補助対象経費</t>
    <phoneticPr fontId="1"/>
  </si>
  <si>
    <t>補助限度額</t>
    <rPh sb="0" eb="2">
      <t>ホジョ</t>
    </rPh>
    <rPh sb="2" eb="4">
      <t>ゲンド</t>
    </rPh>
    <rPh sb="4" eb="5">
      <t>ガク</t>
    </rPh>
    <phoneticPr fontId="1"/>
  </si>
  <si>
    <t>Ａ</t>
    <phoneticPr fontId="1"/>
  </si>
  <si>
    <t>Ｂ</t>
    <phoneticPr fontId="1"/>
  </si>
  <si>
    <t>Ｃ</t>
    <phoneticPr fontId="1"/>
  </si>
  <si>
    <t>住所又は所在地</t>
    <rPh sb="0" eb="2">
      <t>ジュウショ</t>
    </rPh>
    <rPh sb="2" eb="3">
      <t>マタ</t>
    </rPh>
    <rPh sb="4" eb="7">
      <t>ショザイチ</t>
    </rPh>
    <phoneticPr fontId="1"/>
  </si>
  <si>
    <t>住所又は所在地</t>
    <phoneticPr fontId="1"/>
  </si>
  <si>
    <t>申請者</t>
    <rPh sb="0" eb="3">
      <t>シンセイシャ</t>
    </rPh>
    <phoneticPr fontId="1"/>
  </si>
  <si>
    <t>代表者</t>
    <rPh sb="0" eb="3">
      <t>ダイヒョウシャ</t>
    </rPh>
    <phoneticPr fontId="1"/>
  </si>
  <si>
    <t>氏名又は名称</t>
    <rPh sb="4" eb="6">
      <t>メイショウ</t>
    </rPh>
    <phoneticPr fontId="1"/>
  </si>
  <si>
    <t>補助金算定額</t>
    <rPh sb="0" eb="3">
      <t>ホジョキン</t>
    </rPh>
    <rPh sb="3" eb="5">
      <t>サンテイ</t>
    </rPh>
    <rPh sb="5" eb="6">
      <t>ガク</t>
    </rPh>
    <phoneticPr fontId="1"/>
  </si>
  <si>
    <t>Ｄ</t>
    <phoneticPr fontId="1"/>
  </si>
  <si>
    <t>Ｅ</t>
    <phoneticPr fontId="1"/>
  </si>
  <si>
    <t>都補助金所要額</t>
    <rPh sb="0" eb="1">
      <t>ト</t>
    </rPh>
    <rPh sb="1" eb="4">
      <t>ホジョキン</t>
    </rPh>
    <rPh sb="4" eb="6">
      <t>ショヨウ</t>
    </rPh>
    <rPh sb="6" eb="7">
      <t>ガク</t>
    </rPh>
    <phoneticPr fontId="1"/>
  </si>
  <si>
    <t>D＞C → C
D≦C → D</t>
    <phoneticPr fontId="1"/>
  </si>
  <si>
    <t>他の制度による補助等</t>
    <rPh sb="0" eb="1">
      <t>ホカ</t>
    </rPh>
    <rPh sb="2" eb="4">
      <t>セイド</t>
    </rPh>
    <rPh sb="7" eb="9">
      <t>ホジョ</t>
    </rPh>
    <rPh sb="9" eb="10">
      <t>トウ</t>
    </rPh>
    <phoneticPr fontId="1"/>
  </si>
  <si>
    <t>作成日</t>
    <rPh sb="0" eb="3">
      <t>サクセイビ</t>
    </rPh>
    <phoneticPr fontId="1"/>
  </si>
  <si>
    <t>代表者（担当者）</t>
    <rPh sb="0" eb="3">
      <t>ダイヒョウシャ</t>
    </rPh>
    <rPh sb="4" eb="7">
      <t>タントウシャ</t>
    </rPh>
    <phoneticPr fontId="1"/>
  </si>
  <si>
    <t>kwh</t>
    <phoneticPr fontId="1"/>
  </si>
  <si>
    <t>1,500万円</t>
    <phoneticPr fontId="1"/>
  </si>
  <si>
    <t>令和</t>
    <rPh sb="0" eb="2">
      <t>レイワ</t>
    </rPh>
    <phoneticPr fontId="1"/>
  </si>
  <si>
    <t>※内訳が明確な見積書を添付すること。</t>
    <phoneticPr fontId="1"/>
  </si>
  <si>
    <t>〒</t>
    <phoneticPr fontId="1"/>
  </si>
  <si>
    <t>東京とどまるマンション浸水対策設備導入促進事業</t>
    <rPh sb="0" eb="2">
      <t>トウキョウ</t>
    </rPh>
    <rPh sb="11" eb="13">
      <t>シンスイ</t>
    </rPh>
    <rPh sb="13" eb="15">
      <t>タイサク</t>
    </rPh>
    <rPh sb="15" eb="17">
      <t>セツビ</t>
    </rPh>
    <rPh sb="17" eb="19">
      <t>ドウニュウ</t>
    </rPh>
    <rPh sb="19" eb="21">
      <t>ソクシン</t>
    </rPh>
    <rPh sb="21" eb="23">
      <t>ジギョウ</t>
    </rPh>
    <phoneticPr fontId="1"/>
  </si>
  <si>
    <t>浸水対策設備導入補助金(改修)</t>
    <rPh sb="0" eb="2">
      <t>シンスイ</t>
    </rPh>
    <rPh sb="2" eb="4">
      <t>タイサク</t>
    </rPh>
    <rPh sb="4" eb="6">
      <t>セツビ</t>
    </rPh>
    <rPh sb="6" eb="8">
      <t>ドウニュウ</t>
    </rPh>
    <rPh sb="8" eb="10">
      <t>ホジョ</t>
    </rPh>
    <rPh sb="10" eb="11">
      <t>キン</t>
    </rPh>
    <rPh sb="12" eb="14">
      <t>カイシュウ</t>
    </rPh>
    <phoneticPr fontId="1"/>
  </si>
  <si>
    <t>浸水対策設備導入補助金(調査・企画)</t>
    <rPh sb="0" eb="2">
      <t>シンスイ</t>
    </rPh>
    <rPh sb="2" eb="4">
      <t>タイサク</t>
    </rPh>
    <rPh sb="4" eb="6">
      <t>セツビ</t>
    </rPh>
    <rPh sb="6" eb="8">
      <t>ドウニュウ</t>
    </rPh>
    <rPh sb="8" eb="10">
      <t>ホジョ</t>
    </rPh>
    <rPh sb="10" eb="11">
      <t>キン</t>
    </rPh>
    <phoneticPr fontId="1"/>
  </si>
  <si>
    <t>75万円</t>
    <rPh sb="2" eb="4">
      <t>マンエン</t>
    </rPh>
    <phoneticPr fontId="1"/>
  </si>
  <si>
    <t>（１）経費合計</t>
    <rPh sb="3" eb="5">
      <t>ケイヒ</t>
    </rPh>
    <rPh sb="5" eb="7">
      <t>ゴウケイ</t>
    </rPh>
    <phoneticPr fontId="1"/>
  </si>
  <si>
    <t>費用について</t>
    <rPh sb="0" eb="2">
      <t>ヒヨウ</t>
    </rPh>
    <phoneticPr fontId="1"/>
  </si>
  <si>
    <t>改修と調査・企画を同時に申請することはできません。</t>
    <rPh sb="0" eb="2">
      <t>カイシュウ</t>
    </rPh>
    <rPh sb="3" eb="5">
      <t>チョウサ</t>
    </rPh>
    <rPh sb="6" eb="8">
      <t>キカク</t>
    </rPh>
    <rPh sb="9" eb="11">
      <t>ドウジ</t>
    </rPh>
    <rPh sb="12" eb="14">
      <t>シンセイ</t>
    </rPh>
    <phoneticPr fontId="1"/>
  </si>
  <si>
    <t>再掲</t>
    <rPh sb="0" eb="2">
      <t>サイケイ</t>
    </rPh>
    <phoneticPr fontId="1"/>
  </si>
  <si>
    <t>申請する補助金</t>
    <phoneticPr fontId="1"/>
  </si>
  <si>
    <t>該当無し</t>
    <rPh sb="0" eb="2">
      <t>ガイトウ</t>
    </rPh>
    <rPh sb="2" eb="3">
      <t>ナ</t>
    </rPh>
    <phoneticPr fontId="1"/>
  </si>
  <si>
    <t>予定無し</t>
    <rPh sb="0" eb="2">
      <t>ヨテイ</t>
    </rPh>
    <rPh sb="2" eb="3">
      <t>ナ</t>
    </rPh>
    <phoneticPr fontId="1"/>
  </si>
  <si>
    <t>交付金額</t>
    <rPh sb="0" eb="2">
      <t>コウフ</t>
    </rPh>
    <rPh sb="2" eb="4">
      <t>キンガク</t>
    </rPh>
    <phoneticPr fontId="1"/>
  </si>
  <si>
    <t>（２）これまでの交付履歴</t>
    <rPh sb="8" eb="10">
      <t>コウフ</t>
    </rPh>
    <rPh sb="10" eb="12">
      <t>リレキ</t>
    </rPh>
    <phoneticPr fontId="1"/>
  </si>
  <si>
    <t>（３）補助金交付申請額</t>
    <phoneticPr fontId="1"/>
  </si>
  <si>
    <t>これまでの交付金額</t>
    <rPh sb="5" eb="7">
      <t>コウフ</t>
    </rPh>
    <rPh sb="7" eb="9">
      <t>キンガク</t>
    </rPh>
    <phoneticPr fontId="1"/>
  </si>
  <si>
    <t>Ｃ</t>
    <phoneticPr fontId="1"/>
  </si>
  <si>
    <t>Ｆ</t>
    <phoneticPr fontId="1"/>
  </si>
  <si>
    <t>これまでに浸水対策設備導入補助金(調査・企画)の交付を受けた場合、記入</t>
    <rPh sb="24" eb="26">
      <t>コウフ</t>
    </rPh>
    <rPh sb="27" eb="28">
      <t>ウ</t>
    </rPh>
    <phoneticPr fontId="1"/>
  </si>
  <si>
    <t>令和〇年度 東京とどまるマンション非常用電源導入促進事業</t>
    <rPh sb="0" eb="2">
      <t>レイワ</t>
    </rPh>
    <rPh sb="3" eb="4">
      <t>ネン</t>
    </rPh>
    <rPh sb="4" eb="5">
      <t>ド</t>
    </rPh>
    <rPh sb="6" eb="8">
      <t>トウキョウ</t>
    </rPh>
    <rPh sb="17" eb="20">
      <t>ヒジョウヨウ</t>
    </rPh>
    <rPh sb="20" eb="22">
      <t>デンゲン</t>
    </rPh>
    <rPh sb="22" eb="24">
      <t>ドウニュウ</t>
    </rPh>
    <rPh sb="24" eb="26">
      <t>ソクシン</t>
    </rPh>
    <rPh sb="26" eb="28">
      <t>ジギョウ</t>
    </rPh>
    <phoneticPr fontId="1"/>
  </si>
  <si>
    <t>メールアドレス</t>
    <phoneticPr fontId="1"/>
  </si>
  <si>
    <t>第１号共通様式</t>
    <rPh sb="0" eb="1">
      <t>ダイ</t>
    </rPh>
    <rPh sb="2" eb="3">
      <t>ゴウ</t>
    </rPh>
    <rPh sb="3" eb="5">
      <t>キョウツウ</t>
    </rPh>
    <rPh sb="5" eb="7">
      <t>ヨウシキ</t>
    </rPh>
    <phoneticPr fontId="1"/>
  </si>
  <si>
    <t>電話番号</t>
    <phoneticPr fontId="1"/>
  </si>
  <si>
    <t>※１　実施基準第７条の規定に基づき、東京とどまるマンション情報登録簿に登録された内容</t>
    <rPh sb="11" eb="13">
      <t>キテイ</t>
    </rPh>
    <rPh sb="14" eb="15">
      <t>モト</t>
    </rPh>
    <rPh sb="40" eb="42">
      <t>ナイヨウ</t>
    </rPh>
    <phoneticPr fontId="1"/>
  </si>
  <si>
    <t>非常用電源導入促進事業補助金</t>
    <rPh sb="0" eb="3">
      <t>ヒジョウヨウ</t>
    </rPh>
    <rPh sb="3" eb="5">
      <t>デンゲン</t>
    </rPh>
    <rPh sb="5" eb="7">
      <t>ドウニュウ</t>
    </rPh>
    <rPh sb="7" eb="9">
      <t>ソクシン</t>
    </rPh>
    <rPh sb="9" eb="11">
      <t>ジギョウ</t>
    </rPh>
    <rPh sb="11" eb="13">
      <t>ホジョ</t>
    </rPh>
    <rPh sb="13" eb="14">
      <t>キン</t>
    </rPh>
    <phoneticPr fontId="1"/>
  </si>
  <si>
    <t>浸水対策設備導入促進事業補助金(改修)</t>
    <rPh sb="0" eb="2">
      <t>シンスイ</t>
    </rPh>
    <rPh sb="2" eb="4">
      <t>タイサク</t>
    </rPh>
    <rPh sb="4" eb="6">
      <t>セツビ</t>
    </rPh>
    <rPh sb="6" eb="8">
      <t>ドウニュウ</t>
    </rPh>
    <rPh sb="8" eb="10">
      <t>ソクシン</t>
    </rPh>
    <rPh sb="10" eb="12">
      <t>ジギョウ</t>
    </rPh>
    <rPh sb="12" eb="14">
      <t>ホジョ</t>
    </rPh>
    <rPh sb="14" eb="15">
      <t>キン</t>
    </rPh>
    <rPh sb="16" eb="18">
      <t>カイシュウ</t>
    </rPh>
    <phoneticPr fontId="1"/>
  </si>
  <si>
    <t>浸水対策設備導入促進事業補助金(調査・企画)</t>
    <rPh sb="0" eb="2">
      <t>シンスイ</t>
    </rPh>
    <rPh sb="2" eb="4">
      <t>タイサク</t>
    </rPh>
    <rPh sb="4" eb="6">
      <t>セツビ</t>
    </rPh>
    <rPh sb="6" eb="8">
      <t>ドウニュウ</t>
    </rPh>
    <rPh sb="8" eb="10">
      <t>ソクシン</t>
    </rPh>
    <rPh sb="10" eb="12">
      <t>ジギョウ</t>
    </rPh>
    <rPh sb="12" eb="14">
      <t>ホジョ</t>
    </rPh>
    <rPh sb="14" eb="15">
      <t>キン</t>
    </rPh>
    <phoneticPr fontId="1"/>
  </si>
  <si>
    <t>非常用電源導入促進事業補助金に申請の場合はこのページに記入</t>
    <rPh sb="9" eb="11">
      <t>ジギョウ</t>
    </rPh>
    <rPh sb="15" eb="17">
      <t>シンセイ</t>
    </rPh>
    <rPh sb="18" eb="20">
      <t>バアイ</t>
    </rPh>
    <rPh sb="27" eb="29">
      <t>キニュウ</t>
    </rPh>
    <phoneticPr fontId="1"/>
  </si>
  <si>
    <t>（１）購入予定の蓄電池設備の導入経費合計(蓄電池の場合、記入)</t>
    <rPh sb="8" eb="11">
      <t>チクデンチ</t>
    </rPh>
    <rPh sb="11" eb="13">
      <t>セツビ</t>
    </rPh>
    <rPh sb="14" eb="16">
      <t>ドウニュウ</t>
    </rPh>
    <rPh sb="16" eb="18">
      <t>ケイヒ</t>
    </rPh>
    <rPh sb="18" eb="20">
      <t>ゴウケイ</t>
    </rPh>
    <rPh sb="21" eb="24">
      <t>チクデンチ</t>
    </rPh>
    <rPh sb="25" eb="27">
      <t>バアイ</t>
    </rPh>
    <rPh sb="28" eb="30">
      <t>キニュウ</t>
    </rPh>
    <phoneticPr fontId="1"/>
  </si>
  <si>
    <t>リチウムイオン蓄電池部の出力</t>
    <rPh sb="7" eb="10">
      <t>チクデンチ</t>
    </rPh>
    <rPh sb="10" eb="11">
      <t>ブ</t>
    </rPh>
    <rPh sb="12" eb="14">
      <t>シュツリョク</t>
    </rPh>
    <phoneticPr fontId="1"/>
  </si>
  <si>
    <t>(A×3/4)＞(A-B) → A-B
(A×3/4)≦(A-B) → A×3/4</t>
    <phoneticPr fontId="1"/>
  </si>
  <si>
    <r>
      <t>（３）購</t>
    </r>
    <r>
      <rPr>
        <sz val="12"/>
        <rFont val="ＭＳ 明朝"/>
        <family val="1"/>
        <charset val="128"/>
      </rPr>
      <t>入予定の発電機設備</t>
    </r>
    <r>
      <rPr>
        <sz val="12"/>
        <color theme="1"/>
        <rFont val="ＭＳ 明朝"/>
        <family val="1"/>
        <charset val="128"/>
      </rPr>
      <t>の導入経費合計(非常用発電設備の場合、記入)</t>
    </r>
    <rPh sb="8" eb="10">
      <t>ハツデン</t>
    </rPh>
    <rPh sb="11" eb="13">
      <t>セツビ</t>
    </rPh>
    <rPh sb="14" eb="16">
      <t>ドウニュウ</t>
    </rPh>
    <rPh sb="16" eb="18">
      <t>ケイヒ</t>
    </rPh>
    <rPh sb="18" eb="20">
      <t>ゴウケイ</t>
    </rPh>
    <rPh sb="21" eb="24">
      <t>ヒジョウヨウ</t>
    </rPh>
    <rPh sb="24" eb="26">
      <t>ハツデン</t>
    </rPh>
    <rPh sb="26" eb="28">
      <t>セツビ</t>
    </rPh>
    <rPh sb="29" eb="31">
      <t>バアイ</t>
    </rPh>
    <rPh sb="32" eb="34">
      <t>キニュウ</t>
    </rPh>
    <phoneticPr fontId="1"/>
  </si>
  <si>
    <t>（４）補助金交付申請額(発電機設備の場合)</t>
    <rPh sb="12" eb="15">
      <t>ハツデンキ</t>
    </rPh>
    <rPh sb="15" eb="17">
      <t>セツビ</t>
    </rPh>
    <rPh sb="18" eb="20">
      <t>バアイ</t>
    </rPh>
    <phoneticPr fontId="1"/>
  </si>
  <si>
    <t>(A×1/2)＞(A-B) → A-B
(A×1/2)≦(A-B) → A×1/2</t>
    <phoneticPr fontId="1"/>
  </si>
  <si>
    <t>浸水対策設備導入促進事業補助金に申請の場合はこのページに記入</t>
    <rPh sb="8" eb="10">
      <t>ソクシン</t>
    </rPh>
    <rPh sb="10" eb="12">
      <t>ジギョウ</t>
    </rPh>
    <rPh sb="16" eb="18">
      <t>シンセイ</t>
    </rPh>
    <rPh sb="19" eb="21">
      <t>バアイ</t>
    </rPh>
    <rPh sb="28" eb="30">
      <t>キニュウ</t>
    </rPh>
    <phoneticPr fontId="1"/>
  </si>
  <si>
    <t>D＞E → E-C
D≦E → D-C</t>
    <phoneticPr fontId="1"/>
  </si>
  <si>
    <t>年</t>
    <rPh sb="0" eb="1">
      <t>ネン</t>
    </rPh>
    <phoneticPr fontId="1"/>
  </si>
  <si>
    <t>月</t>
    <rPh sb="0" eb="1">
      <t>ガツ</t>
    </rPh>
    <phoneticPr fontId="1"/>
  </si>
  <si>
    <t>日</t>
    <rPh sb="0" eb="1">
      <t>ヒ</t>
    </rPh>
    <phoneticPr fontId="1"/>
  </si>
  <si>
    <t>　東京とどまるマンション非常用電源導入促進事業補助金及び東京とどまるマンション浸水対策設備導入補助促進補助事業補助金の交付を受けるため、東京とどまるマンション非常用電源導入促進事業補助金交付要綱第７条第１項及び東京とどまるマンション浸水対策設備導入促進事業補助金交付要綱第７条第１項の規定により、関係書類を添えて下記のとおり申請します。</t>
    <rPh sb="1" eb="3">
      <t>トウキョウ</t>
    </rPh>
    <rPh sb="23" eb="26">
      <t>ホジョキン</t>
    </rPh>
    <rPh sb="26" eb="27">
      <t>オヨ</t>
    </rPh>
    <rPh sb="39" eb="41">
      <t>シンスイ</t>
    </rPh>
    <rPh sb="41" eb="43">
      <t>タイサク</t>
    </rPh>
    <rPh sb="43" eb="45">
      <t>セツビ</t>
    </rPh>
    <rPh sb="45" eb="47">
      <t>ドウニュウ</t>
    </rPh>
    <rPh sb="47" eb="49">
      <t>ホジョ</t>
    </rPh>
    <rPh sb="49" eb="51">
      <t>ソクシン</t>
    </rPh>
    <rPh sb="51" eb="53">
      <t>ホジョ</t>
    </rPh>
    <rPh sb="53" eb="55">
      <t>ジギョウ</t>
    </rPh>
    <rPh sb="55" eb="58">
      <t>ホジョキン</t>
    </rPh>
    <rPh sb="59" eb="61">
      <t>コウフ</t>
    </rPh>
    <rPh sb="62" eb="63">
      <t>ウ</t>
    </rPh>
    <rPh sb="68" eb="70">
      <t>トウキョウ</t>
    </rPh>
    <rPh sb="90" eb="93">
      <t>ホジョキン</t>
    </rPh>
    <rPh sb="93" eb="95">
      <t>コウフ</t>
    </rPh>
    <rPh sb="95" eb="97">
      <t>ヨウコウ</t>
    </rPh>
    <rPh sb="103" eb="104">
      <t>オヨ</t>
    </rPh>
    <rPh sb="135" eb="136">
      <t>ダイ</t>
    </rPh>
    <rPh sb="137" eb="138">
      <t>ジョウ</t>
    </rPh>
    <rPh sb="138" eb="139">
      <t>ダイ</t>
    </rPh>
    <rPh sb="140" eb="141">
      <t>コウ</t>
    </rPh>
    <rPh sb="142" eb="144">
      <t>キテイ</t>
    </rPh>
    <rPh sb="148" eb="150">
      <t>カンケイ</t>
    </rPh>
    <rPh sb="150" eb="152">
      <t>ショルイ</t>
    </rPh>
    <rPh sb="153" eb="154">
      <t>ソ</t>
    </rPh>
    <rPh sb="156" eb="158">
      <t>カキ</t>
    </rPh>
    <rPh sb="162" eb="164">
      <t>シンセイ</t>
    </rPh>
    <phoneticPr fontId="1"/>
  </si>
  <si>
    <t>188,000円/kwh</t>
    <rPh sb="7" eb="8">
      <t>エン</t>
    </rPh>
    <phoneticPr fontId="1"/>
  </si>
  <si>
    <t>（次頁に続く）</t>
    <rPh sb="1" eb="2">
      <t>ツギ</t>
    </rPh>
    <rPh sb="2" eb="3">
      <t>ページ</t>
    </rPh>
    <rPh sb="4" eb="5">
      <t>ツヅ</t>
    </rPh>
    <phoneticPr fontId="1"/>
  </si>
  <si>
    <t>蓄電池設備・発電機設備の導入について</t>
    <rPh sb="0" eb="3">
      <t>チクデンチ</t>
    </rPh>
    <rPh sb="3" eb="5">
      <t>セツビ</t>
    </rPh>
    <rPh sb="6" eb="9">
      <t>ハツデンキ</t>
    </rPh>
    <rPh sb="9" eb="11">
      <t>セツビ</t>
    </rPh>
    <rPh sb="12" eb="14">
      <t>ドウニュウ</t>
    </rPh>
    <phoneticPr fontId="1"/>
  </si>
  <si>
    <t>（２）補助金交付申請額(蓄電池設備の場合)</t>
    <rPh sb="12" eb="15">
      <t>チクデンチ</t>
    </rPh>
    <rPh sb="15" eb="17">
      <t>セツビ</t>
    </rPh>
    <rPh sb="18" eb="20">
      <t>バアイ</t>
    </rPh>
    <phoneticPr fontId="1"/>
  </si>
  <si>
    <t>２　申請する補助金　該当するものに〇をつけること。</t>
    <rPh sb="2" eb="4">
      <t>シンセイ</t>
    </rPh>
    <rPh sb="6" eb="8">
      <t>ホジョ</t>
    </rPh>
    <rPh sb="8" eb="9">
      <t>キン</t>
    </rPh>
    <rPh sb="10" eb="12">
      <t>ガイトウ</t>
    </rPh>
    <phoneticPr fontId="1"/>
  </si>
  <si>
    <t>３　これまでに交付を受けた補助金　同じ補助の２回目の申請はできません。</t>
    <rPh sb="7" eb="9">
      <t>コウフ</t>
    </rPh>
    <rPh sb="10" eb="11">
      <t>ウ</t>
    </rPh>
    <rPh sb="13" eb="16">
      <t>ホジョキン</t>
    </rPh>
    <rPh sb="17" eb="18">
      <t>オナ</t>
    </rPh>
    <rPh sb="19" eb="21">
      <t>ホジョ</t>
    </rPh>
    <rPh sb="23" eb="25">
      <t>カイメ</t>
    </rPh>
    <rPh sb="26" eb="28">
      <t>シンセイ</t>
    </rPh>
    <phoneticPr fontId="1"/>
  </si>
  <si>
    <t>４　今後申請予定の補助金　補助の交付をお約束するものではありません。</t>
    <rPh sb="2" eb="4">
      <t>コンゴ</t>
    </rPh>
    <rPh sb="4" eb="6">
      <t>シンセイ</t>
    </rPh>
    <rPh sb="6" eb="8">
      <t>ヨテイ</t>
    </rPh>
    <rPh sb="9" eb="12">
      <t>ホジョキン</t>
    </rPh>
    <rPh sb="13" eb="15">
      <t>ホジョ</t>
    </rPh>
    <rPh sb="16" eb="18">
      <t>コウフ</t>
    </rPh>
    <rPh sb="20" eb="22">
      <t>ヤクソク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</si>
</sst>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quot;円&quot;"/>
  </numFmts>
  <fonts count="1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sz val="12"/>
      <color rgb="FFFF0000"/>
      <name val="ＭＳ 明朝"/>
      <family val="1"/>
      <charset val="128"/>
    </font>
    <font>
      <sz val="16"/>
      <color theme="1"/>
      <name val="ＭＳ 明朝"/>
      <family val="1"/>
      <charset val="128"/>
    </font>
    <font>
      <sz val="10"/>
      <color theme="1"/>
      <name val="ＭＳ 明朝"/>
      <family val="1"/>
      <charset val="128"/>
    </font>
    <font>
      <sz val="16"/>
      <color rgb="FFFF0000"/>
      <name val="ＭＳ 明朝"/>
      <family val="1"/>
      <charset val="128"/>
    </font>
    <font>
      <sz val="14"/>
      <color rgb="FFFF0000"/>
      <name val="ＭＳ 明朝"/>
      <family val="1"/>
      <charset val="128"/>
    </font>
    <font>
      <sz val="12"/>
      <name val="ＭＳ 明朝"/>
      <family val="1"/>
      <charset val="128"/>
    </font>
    <font>
      <sz val="16"/>
      <name val="ＭＳ 明朝"/>
      <family val="1"/>
      <charset val="128"/>
    </font>
    <font>
      <sz val="7"/>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1" xfId="0" applyFont="1" applyFill="1" applyBorder="1" applyAlignment="1">
      <alignment vertical="center"/>
    </xf>
    <xf numFmtId="0" fontId="2" fillId="0" borderId="11" xfId="0" applyFont="1" applyBorder="1" applyAlignment="1">
      <alignmen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12" xfId="0" applyFont="1" applyFill="1" applyBorder="1" applyAlignment="1">
      <alignment vertical="center"/>
    </xf>
    <xf numFmtId="176" fontId="2" fillId="0" borderId="12" xfId="0" applyNumberFormat="1" applyFont="1" applyBorder="1" applyAlignment="1">
      <alignment vertical="center"/>
    </xf>
    <xf numFmtId="0" fontId="2" fillId="0" borderId="0" xfId="0" applyFont="1" applyAlignment="1">
      <alignment horizontal="center" vertical="center"/>
    </xf>
    <xf numFmtId="176" fontId="2" fillId="0" borderId="0" xfId="0" applyNumberFormat="1" applyFont="1" applyBorder="1" applyAlignment="1" applyProtection="1">
      <alignment horizontal="right" vertical="center"/>
    </xf>
    <xf numFmtId="176" fontId="2" fillId="0" borderId="0" xfId="0" applyNumberFormat="1" applyFont="1" applyBorder="1" applyAlignment="1" applyProtection="1">
      <alignment vertical="center"/>
    </xf>
    <xf numFmtId="0" fontId="2" fillId="0" borderId="0" xfId="0" applyFont="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7" fillId="0" borderId="0" xfId="0" applyFont="1" applyFill="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horizontal="left" vertical="center"/>
    </xf>
    <xf numFmtId="177" fontId="2" fillId="0" borderId="0" xfId="0" applyNumberFormat="1" applyFont="1" applyFill="1" applyBorder="1" applyAlignment="1">
      <alignment horizontal="center" vertical="center"/>
    </xf>
    <xf numFmtId="177" fontId="2" fillId="0" borderId="0" xfId="0" applyNumberFormat="1" applyFont="1" applyFill="1" applyBorder="1" applyAlignment="1">
      <alignment horizontal="left" vertical="center"/>
    </xf>
    <xf numFmtId="176" fontId="2" fillId="0" borderId="0" xfId="0" applyNumberFormat="1" applyFont="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2" fillId="0" borderId="0" xfId="0" applyFont="1" applyAlignment="1">
      <alignment vertical="center"/>
    </xf>
    <xf numFmtId="0" fontId="11" fillId="0" borderId="0" xfId="0" applyFo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vertical="center" wrapText="1"/>
    </xf>
    <xf numFmtId="0" fontId="11" fillId="0" borderId="0" xfId="0" applyFont="1" applyFill="1">
      <alignment vertical="center"/>
    </xf>
    <xf numFmtId="0" fontId="2" fillId="2" borderId="1" xfId="0" applyFont="1" applyFill="1" applyBorder="1" applyAlignment="1">
      <alignment horizontal="center" vertical="center"/>
    </xf>
    <xf numFmtId="0" fontId="11"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1" xfId="0" applyFont="1" applyBorder="1" applyAlignment="1">
      <alignment horizontal="left" vertical="center"/>
    </xf>
    <xf numFmtId="176" fontId="2" fillId="2" borderId="1" xfId="0" applyNumberFormat="1" applyFont="1" applyFill="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0" xfId="0" applyFont="1" applyAlignment="1">
      <alignment horizontal="left" vertical="top" wrapText="1"/>
    </xf>
    <xf numFmtId="0" fontId="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Border="1" applyAlignment="1">
      <alignment horizontal="center"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76" fontId="2" fillId="0" borderId="1" xfId="0" applyNumberFormat="1" applyFont="1" applyBorder="1" applyAlignment="1">
      <alignment horizontal="right" vertical="center"/>
    </xf>
    <xf numFmtId="176" fontId="2" fillId="0" borderId="4" xfId="0" applyNumberFormat="1" applyFont="1" applyBorder="1" applyAlignment="1">
      <alignment horizontal="right"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0" fontId="8" fillId="0" borderId="1"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0" xfId="0" applyFont="1" applyAlignment="1">
      <alignment horizontal="left" vertical="center"/>
    </xf>
    <xf numFmtId="176" fontId="2" fillId="2" borderId="1" xfId="0" applyNumberFormat="1" applyFont="1" applyFill="1" applyBorder="1" applyAlignment="1" applyProtection="1">
      <alignment horizontal="right"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177" fontId="2"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18"/>
  <sheetViews>
    <sheetView tabSelected="1" view="pageBreakPreview" zoomScaleNormal="100" zoomScaleSheetLayoutView="100" workbookViewId="0"/>
  </sheetViews>
  <sheetFormatPr defaultColWidth="8.75" defaultRowHeight="14.25" x14ac:dyDescent="0.4"/>
  <cols>
    <col min="1" max="1" width="0.75" style="1" customWidth="1"/>
    <col min="2" max="2" width="2.25" style="1" customWidth="1"/>
    <col min="3" max="30" width="3.25" style="1" customWidth="1"/>
    <col min="31" max="31" width="0.75" style="1" customWidth="1"/>
    <col min="32" max="16384" width="8.75" style="1"/>
  </cols>
  <sheetData>
    <row r="2" spans="3:29" s="36" customFormat="1" x14ac:dyDescent="0.4">
      <c r="C2" s="36" t="s">
        <v>50</v>
      </c>
    </row>
    <row r="4" spans="3:29" ht="18" customHeight="1" x14ac:dyDescent="0.4">
      <c r="S4" s="37" t="s">
        <v>23</v>
      </c>
      <c r="T4" s="38"/>
      <c r="U4" s="38"/>
      <c r="V4" s="122" t="s">
        <v>27</v>
      </c>
      <c r="W4" s="122"/>
      <c r="Y4" s="37" t="s">
        <v>65</v>
      </c>
      <c r="Z4" s="37"/>
      <c r="AA4" s="37" t="s">
        <v>66</v>
      </c>
      <c r="AB4" s="37"/>
      <c r="AC4" s="4" t="s">
        <v>67</v>
      </c>
    </row>
    <row r="5" spans="3:29" x14ac:dyDescent="0.4">
      <c r="W5" s="11"/>
      <c r="X5" s="11"/>
    </row>
    <row r="6" spans="3:29" x14ac:dyDescent="0.4">
      <c r="D6" s="1" t="s">
        <v>0</v>
      </c>
    </row>
    <row r="8" spans="3:29" x14ac:dyDescent="0.4">
      <c r="N8" s="81" t="s">
        <v>14</v>
      </c>
      <c r="O8" s="81"/>
      <c r="P8" s="81"/>
      <c r="Q8" s="81"/>
      <c r="R8" s="81"/>
      <c r="S8" s="81"/>
      <c r="T8" s="81"/>
    </row>
    <row r="9" spans="3:29" x14ac:dyDescent="0.4">
      <c r="N9" s="50" t="s">
        <v>12</v>
      </c>
      <c r="O9" s="51"/>
      <c r="P9" s="51"/>
      <c r="Q9" s="51"/>
      <c r="R9" s="51"/>
      <c r="S9" s="51"/>
      <c r="T9" s="51"/>
      <c r="U9" s="55"/>
      <c r="V9" s="47" t="s">
        <v>29</v>
      </c>
      <c r="W9" s="48"/>
      <c r="X9" s="48"/>
      <c r="Y9" s="48"/>
      <c r="Z9" s="48"/>
      <c r="AA9" s="48"/>
      <c r="AB9" s="48"/>
      <c r="AC9" s="49"/>
    </row>
    <row r="10" spans="3:29" x14ac:dyDescent="0.4">
      <c r="N10" s="50" t="s">
        <v>16</v>
      </c>
      <c r="O10" s="51"/>
      <c r="P10" s="51"/>
      <c r="Q10" s="51"/>
      <c r="R10" s="51"/>
      <c r="S10" s="51"/>
      <c r="T10" s="51"/>
      <c r="U10" s="55"/>
      <c r="V10" s="44"/>
      <c r="W10" s="45"/>
      <c r="X10" s="45"/>
      <c r="Y10" s="45"/>
      <c r="Z10" s="45"/>
      <c r="AA10" s="45"/>
      <c r="AB10" s="45"/>
      <c r="AC10" s="46"/>
    </row>
    <row r="11" spans="3:29" x14ac:dyDescent="0.4">
      <c r="N11" s="50" t="s">
        <v>15</v>
      </c>
      <c r="O11" s="51"/>
      <c r="P11" s="51"/>
      <c r="Q11" s="51"/>
      <c r="R11" s="51"/>
      <c r="S11" s="51"/>
      <c r="T11" s="51"/>
      <c r="U11" s="55"/>
      <c r="V11" s="44"/>
      <c r="W11" s="45"/>
      <c r="X11" s="45"/>
      <c r="Y11" s="45"/>
      <c r="Z11" s="45"/>
      <c r="AA11" s="45"/>
      <c r="AB11" s="45"/>
      <c r="AC11" s="46"/>
    </row>
    <row r="12" spans="3:29" x14ac:dyDescent="0.4">
      <c r="N12" s="50" t="s">
        <v>51</v>
      </c>
      <c r="O12" s="51"/>
      <c r="P12" s="51"/>
      <c r="Q12" s="51"/>
      <c r="R12" s="51"/>
      <c r="S12" s="51"/>
      <c r="T12" s="51"/>
      <c r="U12" s="55"/>
      <c r="V12" s="44"/>
      <c r="W12" s="45"/>
      <c r="X12" s="45"/>
      <c r="Y12" s="45"/>
      <c r="Z12" s="45"/>
      <c r="AA12" s="45"/>
      <c r="AB12" s="45"/>
      <c r="AC12" s="46"/>
    </row>
    <row r="13" spans="3:29" x14ac:dyDescent="0.4">
      <c r="N13" s="50" t="s">
        <v>49</v>
      </c>
      <c r="O13" s="51"/>
      <c r="P13" s="51"/>
      <c r="Q13" s="51"/>
      <c r="R13" s="51"/>
      <c r="S13" s="51"/>
      <c r="T13" s="51"/>
      <c r="U13" s="55"/>
      <c r="V13" s="44"/>
      <c r="W13" s="45"/>
      <c r="X13" s="45"/>
      <c r="Y13" s="45"/>
      <c r="Z13" s="45"/>
      <c r="AA13" s="45"/>
      <c r="AB13" s="45"/>
      <c r="AC13" s="46"/>
    </row>
    <row r="15" spans="3:29" x14ac:dyDescent="0.4">
      <c r="N15" s="94" t="s">
        <v>1</v>
      </c>
      <c r="O15" s="94"/>
      <c r="P15" s="94"/>
      <c r="Q15" s="94"/>
      <c r="R15" s="94"/>
      <c r="S15" s="94"/>
      <c r="T15" s="94"/>
      <c r="U15" s="2"/>
      <c r="V15" s="2"/>
      <c r="W15" s="2"/>
      <c r="X15" s="2"/>
      <c r="Y15" s="2"/>
      <c r="Z15" s="2"/>
      <c r="AA15" s="2"/>
      <c r="AB15" s="2"/>
      <c r="AC15" s="2"/>
    </row>
    <row r="16" spans="3:29" x14ac:dyDescent="0.4">
      <c r="N16" s="50" t="s">
        <v>13</v>
      </c>
      <c r="O16" s="51"/>
      <c r="P16" s="51"/>
      <c r="Q16" s="51"/>
      <c r="R16" s="51"/>
      <c r="S16" s="51"/>
      <c r="T16" s="51"/>
      <c r="U16" s="55"/>
      <c r="V16" s="47" t="s">
        <v>29</v>
      </c>
      <c r="W16" s="48"/>
      <c r="X16" s="48"/>
      <c r="Y16" s="48"/>
      <c r="Z16" s="48"/>
      <c r="AA16" s="48"/>
      <c r="AB16" s="48"/>
      <c r="AC16" s="49"/>
    </row>
    <row r="17" spans="1:31" x14ac:dyDescent="0.4">
      <c r="N17" s="50" t="s">
        <v>16</v>
      </c>
      <c r="O17" s="51"/>
      <c r="P17" s="51"/>
      <c r="Q17" s="51"/>
      <c r="R17" s="51"/>
      <c r="S17" s="51"/>
      <c r="T17" s="51"/>
      <c r="U17" s="55"/>
      <c r="V17" s="44"/>
      <c r="W17" s="45"/>
      <c r="X17" s="45"/>
      <c r="Y17" s="45"/>
      <c r="Z17" s="45"/>
      <c r="AA17" s="45"/>
      <c r="AB17" s="45"/>
      <c r="AC17" s="46"/>
    </row>
    <row r="18" spans="1:31" x14ac:dyDescent="0.4">
      <c r="N18" s="50" t="s">
        <v>24</v>
      </c>
      <c r="O18" s="51"/>
      <c r="P18" s="51"/>
      <c r="Q18" s="51"/>
      <c r="R18" s="51"/>
      <c r="S18" s="51"/>
      <c r="T18" s="51"/>
      <c r="U18" s="55"/>
      <c r="V18" s="44"/>
      <c r="W18" s="45"/>
      <c r="X18" s="45"/>
      <c r="Y18" s="45"/>
      <c r="Z18" s="45"/>
      <c r="AA18" s="45"/>
      <c r="AB18" s="45"/>
      <c r="AC18" s="46"/>
    </row>
    <row r="19" spans="1:31" x14ac:dyDescent="0.4">
      <c r="N19" s="50" t="s">
        <v>51</v>
      </c>
      <c r="O19" s="51"/>
      <c r="P19" s="51"/>
      <c r="Q19" s="51"/>
      <c r="R19" s="51"/>
      <c r="S19" s="51"/>
      <c r="T19" s="51"/>
      <c r="U19" s="55"/>
      <c r="V19" s="44"/>
      <c r="W19" s="45"/>
      <c r="X19" s="45"/>
      <c r="Y19" s="45"/>
      <c r="Z19" s="45"/>
      <c r="AA19" s="45"/>
      <c r="AB19" s="45"/>
      <c r="AC19" s="46"/>
    </row>
    <row r="20" spans="1:31" x14ac:dyDescent="0.4">
      <c r="N20" s="50" t="s">
        <v>49</v>
      </c>
      <c r="O20" s="51"/>
      <c r="P20" s="51"/>
      <c r="Q20" s="51"/>
      <c r="R20" s="51"/>
      <c r="S20" s="51"/>
      <c r="T20" s="51"/>
      <c r="U20" s="55"/>
      <c r="V20" s="44"/>
      <c r="W20" s="45"/>
      <c r="X20" s="45"/>
      <c r="Y20" s="45"/>
      <c r="Z20" s="45"/>
      <c r="AA20" s="45"/>
      <c r="AB20" s="45"/>
      <c r="AC20" s="46"/>
    </row>
    <row r="22" spans="1:31" x14ac:dyDescent="0.4">
      <c r="B22" s="56" t="s">
        <v>48</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1" x14ac:dyDescent="0.4">
      <c r="B23" s="56" t="s">
        <v>30</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1:31" ht="15" customHeight="1" x14ac:dyDescent="0.4">
      <c r="B24" s="56" t="s">
        <v>2</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6" spans="1:31" ht="14.45" customHeight="1" x14ac:dyDescent="0.4">
      <c r="B26" s="3"/>
      <c r="C26" s="3"/>
      <c r="D26" s="86" t="s">
        <v>68</v>
      </c>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3"/>
    </row>
    <row r="27" spans="1:31" x14ac:dyDescent="0.4">
      <c r="B27" s="3"/>
      <c r="C27" s="3"/>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3"/>
    </row>
    <row r="28" spans="1:31" x14ac:dyDescent="0.4">
      <c r="B28" s="3"/>
      <c r="C28" s="3"/>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row>
    <row r="29" spans="1:31" x14ac:dyDescent="0.4">
      <c r="B29" s="3"/>
      <c r="C29" s="3"/>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row>
    <row r="30" spans="1:31" x14ac:dyDescent="0.4">
      <c r="B30" s="3"/>
      <c r="C30" s="3"/>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row>
    <row r="31" spans="1:31" x14ac:dyDescent="0.4">
      <c r="A31" s="56" t="s">
        <v>3</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row>
    <row r="33" spans="4:30" x14ac:dyDescent="0.4">
      <c r="D33" s="1" t="s">
        <v>6</v>
      </c>
    </row>
    <row r="34" spans="4:30" x14ac:dyDescent="0.4">
      <c r="D34" s="8"/>
      <c r="E34" s="51" t="s">
        <v>4</v>
      </c>
      <c r="F34" s="51"/>
      <c r="G34" s="51"/>
      <c r="H34" s="55"/>
      <c r="I34" s="44"/>
      <c r="J34" s="45"/>
      <c r="K34" s="45"/>
      <c r="L34" s="45"/>
      <c r="M34" s="45"/>
      <c r="N34" s="45"/>
      <c r="O34" s="45"/>
      <c r="P34" s="45"/>
      <c r="Q34" s="45"/>
      <c r="R34" s="45"/>
      <c r="S34" s="45"/>
      <c r="T34" s="45"/>
      <c r="U34" s="45"/>
      <c r="V34" s="45"/>
      <c r="W34" s="45"/>
      <c r="X34" s="45"/>
      <c r="Y34" s="45"/>
      <c r="Z34" s="45"/>
      <c r="AA34" s="45"/>
      <c r="AB34" s="45"/>
      <c r="AC34" s="46"/>
      <c r="AD34" s="5"/>
    </row>
    <row r="35" spans="4:30" x14ac:dyDescent="0.4">
      <c r="D35" s="8"/>
      <c r="E35" s="51" t="s">
        <v>5</v>
      </c>
      <c r="F35" s="51"/>
      <c r="G35" s="51"/>
      <c r="H35" s="55"/>
      <c r="I35" s="44"/>
      <c r="J35" s="45"/>
      <c r="K35" s="45"/>
      <c r="L35" s="45"/>
      <c r="M35" s="45"/>
      <c r="N35" s="45"/>
      <c r="O35" s="45"/>
      <c r="P35" s="45"/>
      <c r="Q35" s="45"/>
      <c r="R35" s="45"/>
      <c r="S35" s="45"/>
      <c r="T35" s="45"/>
      <c r="U35" s="45"/>
      <c r="V35" s="45"/>
      <c r="W35" s="45"/>
      <c r="X35" s="45"/>
      <c r="Y35" s="45"/>
      <c r="Z35" s="45"/>
      <c r="AA35" s="45"/>
      <c r="AB35" s="45"/>
      <c r="AC35" s="46"/>
      <c r="AD35" s="5"/>
    </row>
    <row r="37" spans="4:30" x14ac:dyDescent="0.4">
      <c r="D37" s="36" t="s">
        <v>73</v>
      </c>
    </row>
    <row r="38" spans="4:30" x14ac:dyDescent="0.4">
      <c r="E38" s="42"/>
      <c r="F38" s="42"/>
      <c r="G38" s="43" t="s">
        <v>53</v>
      </c>
      <c r="H38" s="43"/>
      <c r="I38" s="43"/>
      <c r="J38" s="43"/>
      <c r="K38" s="43"/>
      <c r="L38" s="43"/>
      <c r="M38" s="43"/>
      <c r="N38" s="43"/>
      <c r="O38" s="43"/>
      <c r="P38" s="43"/>
      <c r="Q38" s="43"/>
      <c r="R38" s="43"/>
      <c r="S38" s="43"/>
      <c r="T38" s="43"/>
    </row>
    <row r="39" spans="4:30" x14ac:dyDescent="0.4">
      <c r="E39" s="42"/>
      <c r="F39" s="42"/>
      <c r="G39" s="43" t="s">
        <v>54</v>
      </c>
      <c r="H39" s="43"/>
      <c r="I39" s="43"/>
      <c r="J39" s="43"/>
      <c r="K39" s="43"/>
      <c r="L39" s="43"/>
      <c r="M39" s="43"/>
      <c r="N39" s="43"/>
      <c r="O39" s="43"/>
      <c r="P39" s="43"/>
      <c r="Q39" s="43"/>
      <c r="R39" s="43"/>
      <c r="S39" s="43"/>
      <c r="T39" s="43"/>
    </row>
    <row r="40" spans="4:30" x14ac:dyDescent="0.4">
      <c r="E40" s="42"/>
      <c r="F40" s="42"/>
      <c r="G40" s="43" t="s">
        <v>55</v>
      </c>
      <c r="H40" s="43"/>
      <c r="I40" s="43"/>
      <c r="J40" s="43"/>
      <c r="K40" s="43"/>
      <c r="L40" s="43"/>
      <c r="M40" s="43"/>
      <c r="N40" s="43"/>
      <c r="O40" s="43"/>
      <c r="P40" s="43"/>
      <c r="Q40" s="43"/>
      <c r="R40" s="43"/>
      <c r="S40" s="43"/>
      <c r="T40" s="43"/>
    </row>
    <row r="41" spans="4:30" s="15" customFormat="1" ht="15" customHeight="1" x14ac:dyDescent="0.4">
      <c r="E41" s="22"/>
      <c r="F41" s="22"/>
      <c r="G41" s="22"/>
      <c r="H41" s="22"/>
      <c r="I41" s="22"/>
      <c r="J41" s="22"/>
      <c r="K41" s="22"/>
      <c r="L41" s="22"/>
      <c r="M41" s="22"/>
      <c r="N41" s="22"/>
      <c r="O41" s="22"/>
      <c r="P41" s="22"/>
      <c r="Q41" s="22"/>
      <c r="R41" s="22"/>
      <c r="S41" s="22"/>
      <c r="T41" s="22"/>
    </row>
    <row r="42" spans="4:30" x14ac:dyDescent="0.4">
      <c r="D42" s="36" t="s">
        <v>74</v>
      </c>
    </row>
    <row r="43" spans="4:30" x14ac:dyDescent="0.4">
      <c r="E43" s="42"/>
      <c r="F43" s="42"/>
      <c r="G43" s="43" t="s">
        <v>53</v>
      </c>
      <c r="H43" s="43"/>
      <c r="I43" s="43"/>
      <c r="J43" s="43"/>
      <c r="K43" s="43"/>
      <c r="L43" s="43"/>
      <c r="M43" s="43"/>
      <c r="N43" s="43"/>
      <c r="O43" s="43"/>
      <c r="P43" s="43"/>
      <c r="Q43" s="43"/>
      <c r="R43" s="43"/>
      <c r="S43" s="43"/>
      <c r="T43" s="43"/>
    </row>
    <row r="44" spans="4:30" x14ac:dyDescent="0.4">
      <c r="E44" s="42"/>
      <c r="F44" s="42"/>
      <c r="G44" s="43" t="s">
        <v>54</v>
      </c>
      <c r="H44" s="43"/>
      <c r="I44" s="43"/>
      <c r="J44" s="43"/>
      <c r="K44" s="43"/>
      <c r="L44" s="43"/>
      <c r="M44" s="43"/>
      <c r="N44" s="43"/>
      <c r="O44" s="43"/>
      <c r="P44" s="43"/>
      <c r="Q44" s="43"/>
      <c r="R44" s="43"/>
      <c r="S44" s="43"/>
      <c r="T44" s="43"/>
    </row>
    <row r="45" spans="4:30" x14ac:dyDescent="0.4">
      <c r="E45" s="44"/>
      <c r="F45" s="46"/>
      <c r="G45" s="43" t="s">
        <v>55</v>
      </c>
      <c r="H45" s="43"/>
      <c r="I45" s="43"/>
      <c r="J45" s="43"/>
      <c r="K45" s="43"/>
      <c r="L45" s="43"/>
      <c r="M45" s="43"/>
      <c r="N45" s="43"/>
      <c r="O45" s="43"/>
      <c r="P45" s="43"/>
      <c r="Q45" s="43"/>
      <c r="R45" s="43"/>
      <c r="S45" s="43"/>
      <c r="T45" s="43"/>
    </row>
    <row r="46" spans="4:30" x14ac:dyDescent="0.4">
      <c r="E46" s="44"/>
      <c r="F46" s="46"/>
      <c r="G46" s="71" t="s">
        <v>39</v>
      </c>
      <c r="H46" s="71"/>
      <c r="I46" s="71"/>
      <c r="J46" s="71"/>
      <c r="K46" s="71"/>
      <c r="L46" s="71"/>
      <c r="M46" s="71"/>
      <c r="N46" s="71"/>
      <c r="O46" s="71"/>
      <c r="P46" s="71"/>
      <c r="Q46" s="71"/>
      <c r="R46" s="71"/>
      <c r="S46" s="71"/>
      <c r="T46" s="71"/>
    </row>
    <row r="47" spans="4:30" s="15" customFormat="1" x14ac:dyDescent="0.4">
      <c r="E47" s="22"/>
      <c r="F47" s="22"/>
      <c r="G47" s="22"/>
      <c r="H47" s="22"/>
      <c r="I47" s="22"/>
      <c r="J47" s="22"/>
      <c r="K47" s="22"/>
      <c r="L47" s="22"/>
      <c r="M47" s="22"/>
      <c r="N47" s="22"/>
      <c r="O47" s="22"/>
      <c r="P47" s="22"/>
      <c r="Q47" s="22"/>
      <c r="R47" s="22"/>
      <c r="S47" s="22"/>
      <c r="T47" s="22"/>
    </row>
    <row r="48" spans="4:30" s="15" customFormat="1" x14ac:dyDescent="0.4">
      <c r="D48" s="41" t="s">
        <v>75</v>
      </c>
      <c r="E48" s="22"/>
      <c r="F48" s="22"/>
      <c r="G48" s="22"/>
      <c r="H48" s="22"/>
      <c r="I48" s="22"/>
      <c r="J48" s="22"/>
      <c r="K48" s="22"/>
      <c r="L48" s="22"/>
      <c r="M48" s="22"/>
      <c r="N48" s="22"/>
      <c r="O48" s="22"/>
      <c r="P48" s="22"/>
      <c r="Q48" s="22"/>
      <c r="R48" s="22"/>
      <c r="S48" s="22"/>
      <c r="T48" s="22"/>
    </row>
    <row r="49" spans="1:31" s="15" customFormat="1" x14ac:dyDescent="0.4">
      <c r="E49" s="42"/>
      <c r="F49" s="42"/>
      <c r="G49" s="43" t="s">
        <v>53</v>
      </c>
      <c r="H49" s="43"/>
      <c r="I49" s="43"/>
      <c r="J49" s="43"/>
      <c r="K49" s="43"/>
      <c r="L49" s="43"/>
      <c r="M49" s="43"/>
      <c r="N49" s="43"/>
      <c r="O49" s="43"/>
      <c r="P49" s="43"/>
      <c r="Q49" s="43"/>
      <c r="R49" s="43"/>
      <c r="S49" s="43"/>
      <c r="T49" s="43"/>
    </row>
    <row r="50" spans="1:31" s="15" customFormat="1" x14ac:dyDescent="0.4">
      <c r="E50" s="42"/>
      <c r="F50" s="42"/>
      <c r="G50" s="43" t="s">
        <v>54</v>
      </c>
      <c r="H50" s="43"/>
      <c r="I50" s="43"/>
      <c r="J50" s="43"/>
      <c r="K50" s="43"/>
      <c r="L50" s="43"/>
      <c r="M50" s="43"/>
      <c r="N50" s="43"/>
      <c r="O50" s="43"/>
      <c r="P50" s="43"/>
      <c r="Q50" s="43"/>
      <c r="R50" s="43"/>
      <c r="S50" s="43"/>
      <c r="T50" s="43"/>
    </row>
    <row r="51" spans="1:31" s="15" customFormat="1" x14ac:dyDescent="0.4">
      <c r="E51" s="44"/>
      <c r="F51" s="46"/>
      <c r="G51" s="43" t="s">
        <v>55</v>
      </c>
      <c r="H51" s="43"/>
      <c r="I51" s="43"/>
      <c r="J51" s="43"/>
      <c r="K51" s="43"/>
      <c r="L51" s="43"/>
      <c r="M51" s="43"/>
      <c r="N51" s="43"/>
      <c r="O51" s="43"/>
      <c r="P51" s="43"/>
      <c r="Q51" s="43"/>
      <c r="R51" s="43"/>
      <c r="S51" s="43"/>
      <c r="T51" s="43"/>
    </row>
    <row r="52" spans="1:31" s="15" customFormat="1" x14ac:dyDescent="0.4">
      <c r="E52" s="44"/>
      <c r="F52" s="46"/>
      <c r="G52" s="71" t="s">
        <v>40</v>
      </c>
      <c r="H52" s="71"/>
      <c r="I52" s="71"/>
      <c r="J52" s="71"/>
      <c r="K52" s="71"/>
      <c r="L52" s="71"/>
      <c r="M52" s="71"/>
      <c r="N52" s="71"/>
      <c r="O52" s="71"/>
      <c r="P52" s="71"/>
      <c r="Q52" s="71"/>
      <c r="R52" s="71"/>
      <c r="S52" s="71"/>
      <c r="T52" s="71"/>
    </row>
    <row r="53" spans="1:31" s="15" customFormat="1" x14ac:dyDescent="0.4">
      <c r="E53" s="22"/>
      <c r="F53" s="22"/>
      <c r="G53" s="17"/>
      <c r="H53" s="17"/>
      <c r="I53" s="17"/>
      <c r="J53" s="17"/>
      <c r="K53" s="17"/>
      <c r="L53" s="17"/>
      <c r="M53" s="17"/>
      <c r="N53" s="17"/>
      <c r="O53" s="17"/>
      <c r="P53" s="17"/>
      <c r="Q53" s="17"/>
      <c r="R53" s="17"/>
      <c r="S53" s="17"/>
      <c r="T53" s="17"/>
    </row>
    <row r="54" spans="1:31" ht="18" customHeight="1" x14ac:dyDescent="0.4">
      <c r="C54" s="87" t="s">
        <v>52</v>
      </c>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40"/>
    </row>
    <row r="55" spans="1:31" ht="14.25" customHeight="1" x14ac:dyDescent="0.4">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40"/>
    </row>
    <row r="56" spans="1:31" ht="14.25" customHeight="1" x14ac:dyDescent="0.4">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1" ht="15" thickBot="1" x14ac:dyDescent="0.4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t="s">
        <v>70</v>
      </c>
      <c r="AB57" s="39"/>
      <c r="AC57" s="39"/>
      <c r="AD57" s="39"/>
      <c r="AE57" s="39"/>
    </row>
    <row r="58" spans="1:31" s="15" customFormat="1" x14ac:dyDescent="0.4">
      <c r="A58" s="124" t="s">
        <v>56</v>
      </c>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6"/>
    </row>
    <row r="59" spans="1:31" s="15" customFormat="1" ht="15" thickBot="1" x14ac:dyDescent="0.45">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9"/>
    </row>
    <row r="60" spans="1:31" s="15" customFormat="1" x14ac:dyDescent="0.4">
      <c r="E60" s="22"/>
      <c r="F60" s="22"/>
      <c r="G60" s="22"/>
      <c r="H60" s="24"/>
      <c r="I60" s="24"/>
      <c r="J60" s="24"/>
      <c r="K60" s="24"/>
      <c r="L60" s="24"/>
      <c r="M60" s="24"/>
      <c r="N60" s="24"/>
      <c r="O60" s="24"/>
      <c r="P60" s="24"/>
      <c r="Q60" s="24"/>
      <c r="R60" s="24"/>
      <c r="S60" s="24"/>
      <c r="T60" s="24"/>
    </row>
    <row r="61" spans="1:31" x14ac:dyDescent="0.4">
      <c r="D61" s="36" t="s">
        <v>71</v>
      </c>
    </row>
    <row r="62" spans="1:31" x14ac:dyDescent="0.4">
      <c r="E62" s="36" t="s">
        <v>57</v>
      </c>
    </row>
    <row r="63" spans="1:31" x14ac:dyDescent="0.4">
      <c r="D63" s="9"/>
      <c r="E63" s="123"/>
      <c r="F63" s="123"/>
      <c r="G63" s="123"/>
      <c r="H63" s="123"/>
      <c r="I63" s="123"/>
      <c r="J63" s="123"/>
      <c r="K63" s="123"/>
      <c r="L63" s="21"/>
      <c r="M63" s="17"/>
      <c r="N63" s="22"/>
      <c r="O63" s="22"/>
      <c r="P63" s="22"/>
      <c r="Q63" s="22"/>
      <c r="R63" s="22"/>
      <c r="S63" s="22"/>
      <c r="T63" s="22"/>
      <c r="U63" s="22"/>
      <c r="V63" s="22"/>
      <c r="W63" s="23"/>
      <c r="X63" s="20"/>
      <c r="Y63" s="20"/>
      <c r="Z63" s="20"/>
      <c r="AA63" s="20"/>
      <c r="AB63" s="20"/>
      <c r="AC63" s="20"/>
      <c r="AD63" s="13"/>
    </row>
    <row r="64" spans="1:31" x14ac:dyDescent="0.4">
      <c r="D64" s="3"/>
      <c r="E64" s="19" t="s">
        <v>28</v>
      </c>
      <c r="G64" s="3"/>
      <c r="H64" s="3"/>
      <c r="I64" s="3"/>
      <c r="J64" s="3"/>
      <c r="K64" s="3"/>
      <c r="L64" s="3"/>
      <c r="M64" s="3"/>
      <c r="N64" s="3"/>
      <c r="O64" s="3"/>
      <c r="P64" s="3"/>
      <c r="Q64" s="3"/>
      <c r="R64" s="3"/>
      <c r="S64" s="3"/>
      <c r="T64" s="3"/>
      <c r="U64" s="3"/>
      <c r="V64" s="3"/>
      <c r="W64" s="3"/>
      <c r="X64" s="3"/>
      <c r="Y64" s="3"/>
      <c r="Z64" s="3"/>
      <c r="AA64" s="3"/>
      <c r="AB64" s="3"/>
      <c r="AC64" s="3"/>
      <c r="AD64" s="3"/>
    </row>
    <row r="66" spans="4:30" x14ac:dyDescent="0.4">
      <c r="E66" s="1" t="s">
        <v>72</v>
      </c>
    </row>
    <row r="68" spans="4:30" x14ac:dyDescent="0.4">
      <c r="E68" s="36" t="s">
        <v>58</v>
      </c>
      <c r="G68" s="36"/>
      <c r="H68" s="36"/>
      <c r="I68" s="36"/>
      <c r="O68" s="44"/>
      <c r="P68" s="45"/>
      <c r="Q68" s="45"/>
      <c r="R68" s="46"/>
      <c r="S68" s="1" t="s">
        <v>25</v>
      </c>
    </row>
    <row r="69" spans="4:30" ht="15" thickBot="1" x14ac:dyDescent="0.45"/>
    <row r="70" spans="4:30" ht="18" customHeight="1" x14ac:dyDescent="0.4">
      <c r="D70" s="8"/>
      <c r="E70" s="50" t="s">
        <v>7</v>
      </c>
      <c r="F70" s="51"/>
      <c r="G70" s="51"/>
      <c r="H70" s="51"/>
      <c r="I70" s="55"/>
      <c r="J70" s="83" t="s">
        <v>22</v>
      </c>
      <c r="K70" s="84"/>
      <c r="L70" s="84"/>
      <c r="M70" s="84"/>
      <c r="N70" s="85"/>
      <c r="O70" s="50" t="s">
        <v>17</v>
      </c>
      <c r="P70" s="51"/>
      <c r="Q70" s="51"/>
      <c r="R70" s="51"/>
      <c r="S70" s="55"/>
      <c r="T70" s="50" t="s">
        <v>8</v>
      </c>
      <c r="U70" s="51"/>
      <c r="V70" s="51"/>
      <c r="W70" s="51"/>
      <c r="X70" s="51"/>
      <c r="Y70" s="52" t="s">
        <v>20</v>
      </c>
      <c r="Z70" s="53"/>
      <c r="AA70" s="53"/>
      <c r="AB70" s="53"/>
      <c r="AC70" s="54"/>
      <c r="AD70" s="26"/>
    </row>
    <row r="71" spans="4:30" ht="18" customHeight="1" x14ac:dyDescent="0.4">
      <c r="D71" s="8"/>
      <c r="E71" s="77"/>
      <c r="F71" s="78"/>
      <c r="G71" s="78"/>
      <c r="H71" s="78"/>
      <c r="I71" s="79"/>
      <c r="J71" s="57"/>
      <c r="K71" s="58"/>
      <c r="L71" s="58"/>
      <c r="M71" s="58"/>
      <c r="N71" s="59"/>
      <c r="O71" s="63" t="s">
        <v>59</v>
      </c>
      <c r="P71" s="64"/>
      <c r="Q71" s="64"/>
      <c r="R71" s="64"/>
      <c r="S71" s="65"/>
      <c r="T71" s="118" t="s">
        <v>69</v>
      </c>
      <c r="U71" s="119"/>
      <c r="V71" s="119"/>
      <c r="W71" s="119"/>
      <c r="X71" s="119"/>
      <c r="Y71" s="105" t="s">
        <v>21</v>
      </c>
      <c r="Z71" s="100"/>
      <c r="AA71" s="100"/>
      <c r="AB71" s="100"/>
      <c r="AC71" s="106"/>
      <c r="AD71" s="26"/>
    </row>
    <row r="72" spans="4:30" x14ac:dyDescent="0.4">
      <c r="D72" s="8"/>
      <c r="E72" s="80"/>
      <c r="F72" s="81"/>
      <c r="G72" s="81"/>
      <c r="H72" s="81"/>
      <c r="I72" s="82"/>
      <c r="J72" s="60"/>
      <c r="K72" s="61"/>
      <c r="L72" s="61"/>
      <c r="M72" s="61"/>
      <c r="N72" s="62"/>
      <c r="O72" s="66"/>
      <c r="P72" s="67"/>
      <c r="Q72" s="67"/>
      <c r="R72" s="67"/>
      <c r="S72" s="68"/>
      <c r="T72" s="120"/>
      <c r="U72" s="121"/>
      <c r="V72" s="121"/>
      <c r="W72" s="121"/>
      <c r="X72" s="121"/>
      <c r="Y72" s="107"/>
      <c r="Z72" s="103"/>
      <c r="AA72" s="103"/>
      <c r="AB72" s="103"/>
      <c r="AC72" s="108"/>
      <c r="AD72" s="26"/>
    </row>
    <row r="73" spans="4:30" ht="18" customHeight="1" x14ac:dyDescent="0.4">
      <c r="D73" s="8"/>
      <c r="E73" s="50" t="s">
        <v>9</v>
      </c>
      <c r="F73" s="51"/>
      <c r="G73" s="51"/>
      <c r="H73" s="51"/>
      <c r="I73" s="55"/>
      <c r="J73" s="50" t="s">
        <v>10</v>
      </c>
      <c r="K73" s="51"/>
      <c r="L73" s="51"/>
      <c r="M73" s="51"/>
      <c r="N73" s="55"/>
      <c r="O73" s="50" t="s">
        <v>11</v>
      </c>
      <c r="P73" s="51"/>
      <c r="Q73" s="51"/>
      <c r="R73" s="51"/>
      <c r="S73" s="55"/>
      <c r="T73" s="50" t="s">
        <v>18</v>
      </c>
      <c r="U73" s="51"/>
      <c r="V73" s="51"/>
      <c r="W73" s="51"/>
      <c r="X73" s="51"/>
      <c r="Y73" s="75" t="s">
        <v>19</v>
      </c>
      <c r="Z73" s="51"/>
      <c r="AA73" s="51"/>
      <c r="AB73" s="51"/>
      <c r="AC73" s="76"/>
      <c r="AD73" s="26"/>
    </row>
    <row r="74" spans="4:30" ht="18" customHeight="1" thickBot="1" x14ac:dyDescent="0.45">
      <c r="D74" s="10"/>
      <c r="E74" s="73">
        <f>E63</f>
        <v>0</v>
      </c>
      <c r="F74" s="74"/>
      <c r="G74" s="74"/>
      <c r="H74" s="74"/>
      <c r="I74" s="110"/>
      <c r="J74" s="111"/>
      <c r="K74" s="112"/>
      <c r="L74" s="112"/>
      <c r="M74" s="112"/>
      <c r="N74" s="113"/>
      <c r="O74" s="73">
        <f>IF((E74*3/4)&gt;(E74-J74),ROUNDDOWN((E74-J74),-3),ROUNDDOWN((E74*3/4),-3))</f>
        <v>0</v>
      </c>
      <c r="P74" s="74"/>
      <c r="Q74" s="74"/>
      <c r="R74" s="74"/>
      <c r="S74" s="110"/>
      <c r="T74" s="73">
        <f>IF(ROUNDDOWN(O68*188000,-3)&lt;=13160000,ROUNDDOWN(O68*188000,-3),13160000)</f>
        <v>0</v>
      </c>
      <c r="U74" s="74"/>
      <c r="V74" s="74"/>
      <c r="W74" s="74"/>
      <c r="X74" s="74"/>
      <c r="Y74" s="95">
        <f>IF(T74&gt;O74,O74,T74)</f>
        <v>0</v>
      </c>
      <c r="Z74" s="96"/>
      <c r="AA74" s="96"/>
      <c r="AB74" s="96"/>
      <c r="AC74" s="97"/>
      <c r="AD74" s="32"/>
    </row>
    <row r="76" spans="4:30" x14ac:dyDescent="0.4">
      <c r="E76" s="1" t="s">
        <v>60</v>
      </c>
    </row>
    <row r="77" spans="4:30" x14ac:dyDescent="0.4">
      <c r="D77" s="9"/>
      <c r="E77" s="123"/>
      <c r="F77" s="123"/>
      <c r="G77" s="123"/>
      <c r="H77" s="123"/>
      <c r="I77" s="123"/>
      <c r="J77" s="123"/>
      <c r="K77" s="123"/>
      <c r="L77" s="21"/>
      <c r="M77" s="17"/>
      <c r="N77" s="22"/>
      <c r="O77" s="22"/>
      <c r="P77" s="22"/>
      <c r="Q77" s="22"/>
      <c r="R77" s="22"/>
      <c r="S77" s="22"/>
      <c r="T77" s="22"/>
      <c r="U77" s="22"/>
      <c r="V77" s="22"/>
      <c r="W77" s="23"/>
      <c r="X77" s="20"/>
      <c r="Y77" s="20"/>
      <c r="Z77" s="20"/>
      <c r="AA77" s="20"/>
      <c r="AB77" s="20"/>
      <c r="AC77" s="20"/>
      <c r="AD77" s="13"/>
    </row>
    <row r="78" spans="4:30" x14ac:dyDescent="0.4">
      <c r="D78" s="3"/>
      <c r="E78" s="35" t="s">
        <v>28</v>
      </c>
      <c r="G78" s="3"/>
      <c r="H78" s="3"/>
      <c r="I78" s="3"/>
      <c r="J78" s="3"/>
      <c r="K78" s="3"/>
      <c r="L78" s="3"/>
      <c r="M78" s="3"/>
      <c r="N78" s="3"/>
      <c r="O78" s="3"/>
      <c r="P78" s="3"/>
      <c r="Q78" s="3"/>
      <c r="R78" s="3"/>
      <c r="S78" s="3"/>
      <c r="T78" s="3"/>
      <c r="U78" s="3"/>
      <c r="V78" s="3"/>
      <c r="W78" s="3"/>
      <c r="X78" s="3"/>
      <c r="Y78" s="3"/>
      <c r="Z78" s="3"/>
      <c r="AA78" s="3"/>
      <c r="AB78" s="3"/>
      <c r="AC78" s="3"/>
      <c r="AD78" s="3"/>
    </row>
    <row r="79" spans="4:30" x14ac:dyDescent="0.4">
      <c r="D79" s="2"/>
      <c r="E79" s="14"/>
      <c r="F79" s="14"/>
      <c r="G79" s="14"/>
      <c r="H79" s="14"/>
      <c r="I79" s="14"/>
      <c r="J79" s="14"/>
      <c r="K79" s="14"/>
      <c r="L79" s="14"/>
      <c r="M79" s="14"/>
      <c r="N79" s="14"/>
      <c r="O79" s="14"/>
      <c r="P79" s="14"/>
      <c r="Q79" s="14"/>
      <c r="R79" s="14"/>
      <c r="S79" s="14"/>
      <c r="T79" s="14"/>
      <c r="U79" s="14"/>
      <c r="V79" s="14"/>
      <c r="W79" s="12"/>
      <c r="X79" s="12"/>
      <c r="Y79" s="12"/>
      <c r="Z79" s="12"/>
      <c r="AA79" s="12"/>
      <c r="AB79" s="12"/>
      <c r="AC79" s="12"/>
      <c r="AD79" s="13"/>
    </row>
    <row r="80" spans="4:30" ht="15" thickBot="1" x14ac:dyDescent="0.45">
      <c r="E80" s="36" t="s">
        <v>61</v>
      </c>
    </row>
    <row r="81" spans="1:31" ht="18" customHeight="1" x14ac:dyDescent="0.4">
      <c r="D81" s="8"/>
      <c r="E81" s="50" t="s">
        <v>7</v>
      </c>
      <c r="F81" s="51"/>
      <c r="G81" s="51"/>
      <c r="H81" s="51"/>
      <c r="I81" s="55"/>
      <c r="J81" s="83" t="s">
        <v>22</v>
      </c>
      <c r="K81" s="84"/>
      <c r="L81" s="84"/>
      <c r="M81" s="84"/>
      <c r="N81" s="85"/>
      <c r="O81" s="50" t="s">
        <v>17</v>
      </c>
      <c r="P81" s="51"/>
      <c r="Q81" s="51"/>
      <c r="R81" s="51"/>
      <c r="S81" s="55"/>
      <c r="T81" s="50" t="s">
        <v>8</v>
      </c>
      <c r="U81" s="51"/>
      <c r="V81" s="51"/>
      <c r="W81" s="51"/>
      <c r="X81" s="51"/>
      <c r="Y81" s="52" t="s">
        <v>20</v>
      </c>
      <c r="Z81" s="53"/>
      <c r="AA81" s="53"/>
      <c r="AB81" s="53"/>
      <c r="AC81" s="54"/>
      <c r="AD81" s="26"/>
    </row>
    <row r="82" spans="1:31" ht="18" customHeight="1" x14ac:dyDescent="0.4">
      <c r="D82" s="8"/>
      <c r="E82" s="77"/>
      <c r="F82" s="78"/>
      <c r="G82" s="78"/>
      <c r="H82" s="78"/>
      <c r="I82" s="79"/>
      <c r="J82" s="57"/>
      <c r="K82" s="58"/>
      <c r="L82" s="58"/>
      <c r="M82" s="58"/>
      <c r="N82" s="59"/>
      <c r="O82" s="88" t="s">
        <v>62</v>
      </c>
      <c r="P82" s="89"/>
      <c r="Q82" s="89"/>
      <c r="R82" s="89"/>
      <c r="S82" s="90"/>
      <c r="T82" s="99" t="s">
        <v>26</v>
      </c>
      <c r="U82" s="100"/>
      <c r="V82" s="100"/>
      <c r="W82" s="100"/>
      <c r="X82" s="100"/>
      <c r="Y82" s="105" t="s">
        <v>21</v>
      </c>
      <c r="Z82" s="100"/>
      <c r="AA82" s="100"/>
      <c r="AB82" s="100"/>
      <c r="AC82" s="106"/>
      <c r="AD82" s="26"/>
    </row>
    <row r="83" spans="1:31" x14ac:dyDescent="0.4">
      <c r="D83" s="8"/>
      <c r="E83" s="80"/>
      <c r="F83" s="81"/>
      <c r="G83" s="81"/>
      <c r="H83" s="81"/>
      <c r="I83" s="82"/>
      <c r="J83" s="60"/>
      <c r="K83" s="61"/>
      <c r="L83" s="61"/>
      <c r="M83" s="61"/>
      <c r="N83" s="62"/>
      <c r="O83" s="91"/>
      <c r="P83" s="92"/>
      <c r="Q83" s="92"/>
      <c r="R83" s="92"/>
      <c r="S83" s="93"/>
      <c r="T83" s="102"/>
      <c r="U83" s="103"/>
      <c r="V83" s="103"/>
      <c r="W83" s="103"/>
      <c r="X83" s="103"/>
      <c r="Y83" s="107"/>
      <c r="Z83" s="103"/>
      <c r="AA83" s="103"/>
      <c r="AB83" s="103"/>
      <c r="AC83" s="108"/>
      <c r="AD83" s="26"/>
    </row>
    <row r="84" spans="1:31" ht="18" customHeight="1" x14ac:dyDescent="0.4">
      <c r="D84" s="8"/>
      <c r="E84" s="50" t="s">
        <v>9</v>
      </c>
      <c r="F84" s="51"/>
      <c r="G84" s="51"/>
      <c r="H84" s="51"/>
      <c r="I84" s="55"/>
      <c r="J84" s="50" t="s">
        <v>10</v>
      </c>
      <c r="K84" s="51"/>
      <c r="L84" s="51"/>
      <c r="M84" s="51"/>
      <c r="N84" s="55"/>
      <c r="O84" s="50" t="s">
        <v>11</v>
      </c>
      <c r="P84" s="51"/>
      <c r="Q84" s="51"/>
      <c r="R84" s="51"/>
      <c r="S84" s="55"/>
      <c r="T84" s="50" t="s">
        <v>18</v>
      </c>
      <c r="U84" s="51"/>
      <c r="V84" s="51"/>
      <c r="W84" s="51"/>
      <c r="X84" s="51"/>
      <c r="Y84" s="75" t="s">
        <v>19</v>
      </c>
      <c r="Z84" s="51"/>
      <c r="AA84" s="51"/>
      <c r="AB84" s="51"/>
      <c r="AC84" s="76"/>
      <c r="AD84" s="26"/>
    </row>
    <row r="85" spans="1:31" ht="18" customHeight="1" thickBot="1" x14ac:dyDescent="0.45">
      <c r="D85" s="10"/>
      <c r="E85" s="73">
        <f>E77</f>
        <v>0</v>
      </c>
      <c r="F85" s="74"/>
      <c r="G85" s="74"/>
      <c r="H85" s="74"/>
      <c r="I85" s="110"/>
      <c r="J85" s="111"/>
      <c r="K85" s="112"/>
      <c r="L85" s="112"/>
      <c r="M85" s="112"/>
      <c r="N85" s="113"/>
      <c r="O85" s="73">
        <f>IF((E85*1/2)&gt;(E85-J85),ROUNDDOWN((E85-J85),-3),ROUNDDOWN((E85*1/2),-3))</f>
        <v>0</v>
      </c>
      <c r="P85" s="74"/>
      <c r="Q85" s="74"/>
      <c r="R85" s="74"/>
      <c r="S85" s="110"/>
      <c r="T85" s="73">
        <v>15000000</v>
      </c>
      <c r="U85" s="74"/>
      <c r="V85" s="74"/>
      <c r="W85" s="74"/>
      <c r="X85" s="74"/>
      <c r="Y85" s="95">
        <f>IF(T85&gt;O85,O85,T85)</f>
        <v>0</v>
      </c>
      <c r="Z85" s="96"/>
      <c r="AA85" s="96"/>
      <c r="AB85" s="96"/>
      <c r="AC85" s="97"/>
      <c r="AD85" s="32"/>
    </row>
    <row r="86" spans="1:31" s="15" customFormat="1" x14ac:dyDescent="0.4">
      <c r="D86" s="2"/>
      <c r="E86" s="16"/>
      <c r="F86" s="16"/>
      <c r="G86" s="16"/>
      <c r="H86" s="16"/>
      <c r="J86" s="16"/>
      <c r="K86" s="16"/>
      <c r="L86" s="16"/>
      <c r="M86" s="2"/>
      <c r="N86" s="16"/>
      <c r="O86" s="16"/>
      <c r="P86" s="16"/>
    </row>
    <row r="87" spans="1:31" ht="15" thickBot="1" x14ac:dyDescent="0.45">
      <c r="F87" s="15"/>
      <c r="G87" s="15"/>
      <c r="H87" s="16"/>
      <c r="I87" s="16"/>
      <c r="J87" s="16"/>
      <c r="K87" s="16"/>
      <c r="L87" s="15"/>
    </row>
    <row r="88" spans="1:31" x14ac:dyDescent="0.4">
      <c r="A88" s="124" t="s">
        <v>63</v>
      </c>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6"/>
    </row>
    <row r="89" spans="1:31" ht="15" thickBot="1" x14ac:dyDescent="0.45">
      <c r="A89" s="127"/>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9"/>
    </row>
    <row r="90" spans="1:31" ht="18.75" x14ac:dyDescent="0.4">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row>
    <row r="91" spans="1:31" s="18" customFormat="1" ht="18.75" x14ac:dyDescent="0.4">
      <c r="A91" s="33"/>
      <c r="B91" s="33"/>
      <c r="C91" s="33"/>
      <c r="D91" s="34" t="s">
        <v>36</v>
      </c>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row>
    <row r="92" spans="1:31" ht="18.75" x14ac:dyDescent="0.4">
      <c r="A92" s="27"/>
      <c r="B92" s="27"/>
      <c r="C92" s="27"/>
      <c r="D92" s="17" t="s">
        <v>37</v>
      </c>
      <c r="E92" s="27"/>
      <c r="F92" s="17" t="s">
        <v>38</v>
      </c>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row>
    <row r="93" spans="1:31" ht="18.75" x14ac:dyDescent="0.4">
      <c r="A93" s="27"/>
      <c r="B93" s="27"/>
      <c r="C93" s="27"/>
      <c r="D93" s="130">
        <f>E39</f>
        <v>0</v>
      </c>
      <c r="E93" s="130"/>
      <c r="F93" s="71" t="s">
        <v>31</v>
      </c>
      <c r="G93" s="71"/>
      <c r="H93" s="71"/>
      <c r="I93" s="71"/>
      <c r="J93" s="71"/>
      <c r="K93" s="71"/>
      <c r="L93" s="71"/>
      <c r="M93" s="71"/>
      <c r="N93" s="71"/>
      <c r="O93" s="71"/>
      <c r="P93" s="71"/>
      <c r="Q93" s="71"/>
      <c r="R93" s="71"/>
      <c r="S93" s="71"/>
      <c r="T93" s="27"/>
      <c r="U93" s="27"/>
      <c r="V93" s="27"/>
      <c r="W93" s="27"/>
      <c r="X93" s="27"/>
      <c r="Y93" s="27"/>
      <c r="Z93" s="27"/>
      <c r="AA93" s="27"/>
      <c r="AB93" s="27"/>
      <c r="AC93" s="27"/>
      <c r="AD93" s="27"/>
      <c r="AE93" s="27"/>
    </row>
    <row r="94" spans="1:31" ht="18.75" x14ac:dyDescent="0.4">
      <c r="A94" s="27"/>
      <c r="B94" s="27"/>
      <c r="C94" s="27"/>
      <c r="D94" s="130">
        <f>E40</f>
        <v>0</v>
      </c>
      <c r="E94" s="130"/>
      <c r="F94" s="71" t="s">
        <v>32</v>
      </c>
      <c r="G94" s="71"/>
      <c r="H94" s="71"/>
      <c r="I94" s="71"/>
      <c r="J94" s="71"/>
      <c r="K94" s="71"/>
      <c r="L94" s="71"/>
      <c r="M94" s="71"/>
      <c r="N94" s="71"/>
      <c r="O94" s="71"/>
      <c r="P94" s="71"/>
      <c r="Q94" s="71"/>
      <c r="R94" s="71"/>
      <c r="S94" s="71"/>
      <c r="T94" s="27"/>
      <c r="U94" s="27"/>
      <c r="V94" s="27"/>
      <c r="W94" s="27"/>
      <c r="X94" s="27"/>
      <c r="Y94" s="27"/>
      <c r="Z94" s="27"/>
      <c r="AA94" s="27"/>
      <c r="AB94" s="27"/>
      <c r="AC94" s="27"/>
      <c r="AD94" s="27"/>
      <c r="AE94" s="27"/>
    </row>
    <row r="95" spans="1:31" ht="18.75" x14ac:dyDescent="0.4">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row>
    <row r="96" spans="1:31" x14ac:dyDescent="0.4">
      <c r="D96" s="1" t="s">
        <v>35</v>
      </c>
    </row>
    <row r="97" spans="4:30" x14ac:dyDescent="0.4">
      <c r="E97" s="1" t="s">
        <v>34</v>
      </c>
    </row>
    <row r="98" spans="4:30" x14ac:dyDescent="0.4">
      <c r="D98" s="9"/>
      <c r="E98" s="123"/>
      <c r="F98" s="123"/>
      <c r="G98" s="123"/>
      <c r="H98" s="123"/>
      <c r="I98" s="123"/>
      <c r="J98" s="123"/>
      <c r="K98" s="123"/>
      <c r="L98" s="21"/>
      <c r="M98" s="17"/>
      <c r="N98" s="22"/>
      <c r="O98" s="22"/>
      <c r="P98" s="22"/>
      <c r="Q98" s="22"/>
      <c r="R98" s="22"/>
      <c r="S98" s="22"/>
      <c r="T98" s="22"/>
      <c r="U98" s="22"/>
      <c r="V98" s="22"/>
      <c r="W98" s="23"/>
      <c r="X98" s="20"/>
      <c r="Y98" s="20"/>
      <c r="Z98" s="20"/>
      <c r="AA98" s="20"/>
      <c r="AB98" s="20"/>
      <c r="AC98" s="20"/>
      <c r="AD98" s="13"/>
    </row>
    <row r="99" spans="4:30" x14ac:dyDescent="0.4">
      <c r="D99" s="3"/>
      <c r="E99" s="25" t="s">
        <v>28</v>
      </c>
      <c r="G99" s="3"/>
      <c r="H99" s="3"/>
      <c r="I99" s="3"/>
      <c r="J99" s="3"/>
      <c r="K99" s="3"/>
      <c r="L99" s="3"/>
      <c r="M99" s="3"/>
      <c r="N99" s="3"/>
      <c r="O99" s="3"/>
      <c r="P99" s="3"/>
      <c r="Q99" s="3"/>
      <c r="R99" s="3"/>
      <c r="S99" s="3"/>
      <c r="T99" s="3"/>
      <c r="U99" s="3"/>
      <c r="V99" s="3"/>
      <c r="W99" s="3"/>
      <c r="X99" s="3"/>
      <c r="Y99" s="3"/>
      <c r="Z99" s="3"/>
      <c r="AA99" s="3"/>
      <c r="AB99" s="3"/>
      <c r="AC99" s="3"/>
      <c r="AD99" s="3"/>
    </row>
    <row r="100" spans="4:30" x14ac:dyDescent="0.4">
      <c r="D100" s="3"/>
      <c r="E100" s="25"/>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4:30" x14ac:dyDescent="0.4">
      <c r="D101" s="3"/>
      <c r="E101" s="1" t="s">
        <v>42</v>
      </c>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4:30" x14ac:dyDescent="0.4">
      <c r="D102" s="3"/>
      <c r="E102" s="1" t="s">
        <v>47</v>
      </c>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4:30" x14ac:dyDescent="0.4">
      <c r="D103" s="3"/>
      <c r="E103" s="1" t="s">
        <v>37</v>
      </c>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4:30" x14ac:dyDescent="0.4">
      <c r="D104" s="3"/>
      <c r="E104" s="69">
        <f>E45</f>
        <v>0</v>
      </c>
      <c r="F104" s="70"/>
      <c r="G104" s="71" t="s">
        <v>32</v>
      </c>
      <c r="H104" s="71"/>
      <c r="I104" s="71"/>
      <c r="J104" s="71"/>
      <c r="K104" s="71"/>
      <c r="L104" s="71"/>
      <c r="M104" s="71"/>
      <c r="N104" s="71"/>
      <c r="O104" s="71"/>
      <c r="P104" s="71"/>
      <c r="Q104" s="71"/>
      <c r="R104" s="71"/>
      <c r="S104" s="71"/>
      <c r="T104" s="71"/>
      <c r="U104" s="3"/>
      <c r="V104" s="3"/>
      <c r="W104" s="3"/>
      <c r="X104" s="3"/>
      <c r="Y104" s="3"/>
      <c r="Z104" s="3"/>
      <c r="AA104" s="3"/>
      <c r="AB104" s="3"/>
      <c r="AC104" s="3"/>
      <c r="AD104" s="3"/>
    </row>
    <row r="105" spans="4:30" x14ac:dyDescent="0.4">
      <c r="D105" s="3"/>
      <c r="E105" s="31" t="s">
        <v>41</v>
      </c>
      <c r="F105" s="30"/>
      <c r="G105" s="29"/>
      <c r="H105" s="29"/>
      <c r="I105" s="29"/>
      <c r="J105" s="29"/>
      <c r="K105" s="29"/>
      <c r="L105" s="29"/>
      <c r="M105" s="29"/>
      <c r="N105" s="29"/>
      <c r="O105" s="29"/>
      <c r="P105" s="29"/>
      <c r="Q105" s="29"/>
      <c r="R105" s="29"/>
      <c r="S105" s="29"/>
      <c r="T105" s="29"/>
      <c r="U105" s="3"/>
      <c r="V105" s="3"/>
      <c r="W105" s="3"/>
      <c r="X105" s="3"/>
      <c r="Y105" s="3"/>
      <c r="Z105" s="3"/>
      <c r="AA105" s="3"/>
      <c r="AB105" s="3"/>
      <c r="AC105" s="3"/>
      <c r="AD105" s="3"/>
    </row>
    <row r="106" spans="4:30" x14ac:dyDescent="0.4">
      <c r="D106" s="3"/>
      <c r="E106" s="72"/>
      <c r="F106" s="72"/>
      <c r="G106" s="72"/>
      <c r="H106" s="72"/>
      <c r="I106" s="72"/>
      <c r="J106" s="72"/>
      <c r="K106" s="72"/>
      <c r="L106" s="29"/>
      <c r="M106" s="29"/>
      <c r="N106" s="29"/>
      <c r="O106" s="29"/>
      <c r="P106" s="29"/>
      <c r="Q106" s="29"/>
      <c r="R106" s="29"/>
      <c r="S106" s="29"/>
      <c r="T106" s="29"/>
      <c r="U106" s="3"/>
      <c r="V106" s="3"/>
      <c r="W106" s="3"/>
      <c r="X106" s="3"/>
      <c r="Y106" s="3"/>
      <c r="Z106" s="3"/>
      <c r="AA106" s="3"/>
      <c r="AB106" s="3"/>
      <c r="AC106" s="3"/>
      <c r="AD106" s="3"/>
    </row>
    <row r="107" spans="4:30" x14ac:dyDescent="0.4">
      <c r="D107" s="3"/>
      <c r="E107" s="25"/>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4:30" x14ac:dyDescent="0.4">
      <c r="E108" s="1" t="s">
        <v>43</v>
      </c>
    </row>
    <row r="109" spans="4:30" ht="18" customHeight="1" x14ac:dyDescent="0.4">
      <c r="D109" s="8"/>
      <c r="E109" s="50" t="s">
        <v>7</v>
      </c>
      <c r="F109" s="51"/>
      <c r="G109" s="51"/>
      <c r="H109" s="51"/>
      <c r="I109" s="28"/>
      <c r="J109" s="83" t="s">
        <v>22</v>
      </c>
      <c r="K109" s="84"/>
      <c r="L109" s="84"/>
      <c r="M109" s="84"/>
      <c r="N109" s="85"/>
      <c r="O109" s="117" t="s">
        <v>44</v>
      </c>
      <c r="P109" s="117"/>
      <c r="Q109" s="117"/>
      <c r="R109" s="117"/>
      <c r="S109" s="117"/>
      <c r="T109" s="50" t="s">
        <v>17</v>
      </c>
      <c r="U109" s="51"/>
      <c r="V109" s="51"/>
      <c r="W109" s="51"/>
      <c r="X109" s="55"/>
      <c r="Y109" s="50" t="s">
        <v>8</v>
      </c>
      <c r="Z109" s="51"/>
      <c r="AA109" s="51"/>
      <c r="AB109" s="51"/>
      <c r="AC109" s="55"/>
      <c r="AD109" s="6"/>
    </row>
    <row r="110" spans="4:30" ht="18" customHeight="1" x14ac:dyDescent="0.4">
      <c r="D110" s="8"/>
      <c r="E110" s="77"/>
      <c r="F110" s="78"/>
      <c r="G110" s="78"/>
      <c r="H110" s="78"/>
      <c r="I110" s="79"/>
      <c r="J110" s="57"/>
      <c r="K110" s="58"/>
      <c r="L110" s="58"/>
      <c r="M110" s="58"/>
      <c r="N110" s="59"/>
      <c r="O110" s="98"/>
      <c r="P110" s="98"/>
      <c r="Q110" s="98"/>
      <c r="R110" s="98"/>
      <c r="S110" s="98"/>
      <c r="T110" s="88" t="s">
        <v>62</v>
      </c>
      <c r="U110" s="89"/>
      <c r="V110" s="89"/>
      <c r="W110" s="89"/>
      <c r="X110" s="90"/>
      <c r="Y110" s="99" t="s">
        <v>33</v>
      </c>
      <c r="Z110" s="100"/>
      <c r="AA110" s="100"/>
      <c r="AB110" s="100"/>
      <c r="AC110" s="101"/>
      <c r="AD110" s="6"/>
    </row>
    <row r="111" spans="4:30" ht="27.75" customHeight="1" x14ac:dyDescent="0.4">
      <c r="D111" s="8"/>
      <c r="E111" s="80"/>
      <c r="F111" s="81"/>
      <c r="G111" s="81"/>
      <c r="H111" s="81"/>
      <c r="I111" s="82"/>
      <c r="J111" s="60"/>
      <c r="K111" s="61"/>
      <c r="L111" s="61"/>
      <c r="M111" s="61"/>
      <c r="N111" s="62"/>
      <c r="O111" s="98"/>
      <c r="P111" s="98"/>
      <c r="Q111" s="98"/>
      <c r="R111" s="98"/>
      <c r="S111" s="98"/>
      <c r="T111" s="91"/>
      <c r="U111" s="92"/>
      <c r="V111" s="92"/>
      <c r="W111" s="92"/>
      <c r="X111" s="93"/>
      <c r="Y111" s="102"/>
      <c r="Z111" s="103"/>
      <c r="AA111" s="103"/>
      <c r="AB111" s="103"/>
      <c r="AC111" s="104"/>
      <c r="AD111" s="6"/>
    </row>
    <row r="112" spans="4:30" ht="18" customHeight="1" x14ac:dyDescent="0.4">
      <c r="D112" s="8"/>
      <c r="E112" s="50" t="s">
        <v>9</v>
      </c>
      <c r="F112" s="51"/>
      <c r="G112" s="51"/>
      <c r="H112" s="51"/>
      <c r="I112" s="55"/>
      <c r="J112" s="50" t="s">
        <v>10</v>
      </c>
      <c r="K112" s="51"/>
      <c r="L112" s="51"/>
      <c r="M112" s="51"/>
      <c r="N112" s="55"/>
      <c r="O112" s="98" t="s">
        <v>45</v>
      </c>
      <c r="P112" s="98"/>
      <c r="Q112" s="98"/>
      <c r="R112" s="98"/>
      <c r="S112" s="98"/>
      <c r="T112" s="50" t="s">
        <v>18</v>
      </c>
      <c r="U112" s="51"/>
      <c r="V112" s="51"/>
      <c r="W112" s="51"/>
      <c r="X112" s="55"/>
      <c r="Y112" s="50" t="s">
        <v>19</v>
      </c>
      <c r="Z112" s="51"/>
      <c r="AA112" s="51"/>
      <c r="AB112" s="51"/>
      <c r="AC112" s="55"/>
      <c r="AD112" s="6"/>
    </row>
    <row r="113" spans="4:30" ht="18" customHeight="1" thickBot="1" x14ac:dyDescent="0.45">
      <c r="D113" s="10"/>
      <c r="E113" s="73">
        <f>E98</f>
        <v>0</v>
      </c>
      <c r="F113" s="74"/>
      <c r="G113" s="74"/>
      <c r="H113" s="74"/>
      <c r="I113" s="110"/>
      <c r="J113" s="111"/>
      <c r="K113" s="112"/>
      <c r="L113" s="112"/>
      <c r="M113" s="112"/>
      <c r="N113" s="113"/>
      <c r="O113" s="109">
        <f>E106</f>
        <v>0</v>
      </c>
      <c r="P113" s="109"/>
      <c r="Q113" s="109"/>
      <c r="R113" s="109"/>
      <c r="S113" s="109"/>
      <c r="T113" s="73">
        <f>IF((E113*1/2)&gt;(E113-J113),ROUNDDOWN((E113-J113),-3),ROUNDDOWN((E113*1/2),-3))</f>
        <v>0</v>
      </c>
      <c r="U113" s="74"/>
      <c r="V113" s="74"/>
      <c r="W113" s="74"/>
      <c r="X113" s="110"/>
      <c r="Y113" s="114">
        <v>750000</v>
      </c>
      <c r="Z113" s="115"/>
      <c r="AA113" s="115"/>
      <c r="AB113" s="115"/>
      <c r="AC113" s="116"/>
      <c r="AD113" s="7"/>
    </row>
    <row r="114" spans="4:30" x14ac:dyDescent="0.4">
      <c r="Y114" s="52" t="s">
        <v>20</v>
      </c>
      <c r="Z114" s="53"/>
      <c r="AA114" s="53"/>
      <c r="AB114" s="53"/>
      <c r="AC114" s="54"/>
    </row>
    <row r="115" spans="4:30" x14ac:dyDescent="0.4">
      <c r="Y115" s="105" t="s">
        <v>64</v>
      </c>
      <c r="Z115" s="100"/>
      <c r="AA115" s="100"/>
      <c r="AB115" s="100"/>
      <c r="AC115" s="106"/>
    </row>
    <row r="116" spans="4:30" x14ac:dyDescent="0.4">
      <c r="D116" s="2"/>
      <c r="E116" s="24"/>
      <c r="F116" s="24"/>
      <c r="G116" s="24"/>
      <c r="H116" s="24"/>
      <c r="I116" s="24"/>
      <c r="J116" s="24"/>
      <c r="K116" s="24"/>
      <c r="L116" s="24"/>
      <c r="M116" s="24"/>
      <c r="N116" s="24"/>
      <c r="O116" s="24"/>
      <c r="P116" s="24"/>
      <c r="Q116" s="24"/>
      <c r="R116" s="24"/>
      <c r="S116" s="24"/>
      <c r="T116" s="24"/>
      <c r="U116" s="24"/>
      <c r="V116" s="24"/>
      <c r="W116" s="12"/>
      <c r="X116" s="12"/>
      <c r="Y116" s="107"/>
      <c r="Z116" s="103"/>
      <c r="AA116" s="103"/>
      <c r="AB116" s="103"/>
      <c r="AC116" s="108"/>
      <c r="AD116" s="13"/>
    </row>
    <row r="117" spans="4:30" s="15" customFormat="1" x14ac:dyDescent="0.4">
      <c r="D117" s="2"/>
      <c r="E117" s="16"/>
      <c r="F117" s="16"/>
      <c r="G117" s="16"/>
      <c r="H117" s="16"/>
      <c r="J117" s="16"/>
      <c r="K117" s="16"/>
      <c r="L117" s="16"/>
      <c r="M117" s="2"/>
      <c r="N117" s="16"/>
      <c r="O117" s="16"/>
      <c r="P117" s="16"/>
      <c r="Y117" s="75" t="s">
        <v>46</v>
      </c>
      <c r="Z117" s="51"/>
      <c r="AA117" s="51"/>
      <c r="AB117" s="51"/>
      <c r="AC117" s="76"/>
    </row>
    <row r="118" spans="4:30" ht="15" thickBot="1" x14ac:dyDescent="0.45">
      <c r="F118" s="15"/>
      <c r="G118" s="15"/>
      <c r="H118" s="16"/>
      <c r="I118" s="16"/>
      <c r="J118" s="16"/>
      <c r="K118" s="16"/>
      <c r="L118" s="15"/>
      <c r="Y118" s="95">
        <f>IF(Y113&gt;T113,T113-O113,Y113-O113)</f>
        <v>0</v>
      </c>
      <c r="Z118" s="96"/>
      <c r="AA118" s="96"/>
      <c r="AB118" s="96"/>
      <c r="AC118" s="97"/>
    </row>
  </sheetData>
  <mergeCells count="132">
    <mergeCell ref="V4:W4"/>
    <mergeCell ref="E77:K77"/>
    <mergeCell ref="A58:AE59"/>
    <mergeCell ref="A88:AE89"/>
    <mergeCell ref="E98:K98"/>
    <mergeCell ref="D93:E93"/>
    <mergeCell ref="F93:S93"/>
    <mergeCell ref="D94:E94"/>
    <mergeCell ref="F94:S94"/>
    <mergeCell ref="E63:K63"/>
    <mergeCell ref="E51:F51"/>
    <mergeCell ref="G51:T51"/>
    <mergeCell ref="E46:F46"/>
    <mergeCell ref="G46:T46"/>
    <mergeCell ref="E52:F52"/>
    <mergeCell ref="G52:T52"/>
    <mergeCell ref="G45:T45"/>
    <mergeCell ref="E45:F45"/>
    <mergeCell ref="E49:F49"/>
    <mergeCell ref="G49:T49"/>
    <mergeCell ref="Y74:AC74"/>
    <mergeCell ref="T70:X70"/>
    <mergeCell ref="Y70:AC70"/>
    <mergeCell ref="E70:I70"/>
    <mergeCell ref="O85:S85"/>
    <mergeCell ref="T85:X85"/>
    <mergeCell ref="Y85:AC85"/>
    <mergeCell ref="O70:S70"/>
    <mergeCell ref="E74:I74"/>
    <mergeCell ref="J74:N74"/>
    <mergeCell ref="O73:S73"/>
    <mergeCell ref="T73:X73"/>
    <mergeCell ref="Y82:AC83"/>
    <mergeCell ref="Y84:AC84"/>
    <mergeCell ref="O74:S74"/>
    <mergeCell ref="E84:I84"/>
    <mergeCell ref="J84:N84"/>
    <mergeCell ref="O84:S84"/>
    <mergeCell ref="T82:X83"/>
    <mergeCell ref="T71:X72"/>
    <mergeCell ref="Y71:AC72"/>
    <mergeCell ref="Y118:AC118"/>
    <mergeCell ref="O112:S112"/>
    <mergeCell ref="Y109:AC109"/>
    <mergeCell ref="Y114:AC114"/>
    <mergeCell ref="E110:I111"/>
    <mergeCell ref="J110:N111"/>
    <mergeCell ref="T110:X111"/>
    <mergeCell ref="Y110:AC111"/>
    <mergeCell ref="Y115:AC116"/>
    <mergeCell ref="J109:N109"/>
    <mergeCell ref="T109:X109"/>
    <mergeCell ref="O110:S111"/>
    <mergeCell ref="E112:I112"/>
    <mergeCell ref="J112:N112"/>
    <mergeCell ref="T112:X112"/>
    <mergeCell ref="Y112:AC112"/>
    <mergeCell ref="Y117:AC117"/>
    <mergeCell ref="O113:S113"/>
    <mergeCell ref="E113:I113"/>
    <mergeCell ref="J113:N113"/>
    <mergeCell ref="T113:X113"/>
    <mergeCell ref="Y113:AC113"/>
    <mergeCell ref="E109:H109"/>
    <mergeCell ref="O109:S109"/>
    <mergeCell ref="N8:T8"/>
    <mergeCell ref="N15:T15"/>
    <mergeCell ref="N9:U9"/>
    <mergeCell ref="N10:U10"/>
    <mergeCell ref="N11:U11"/>
    <mergeCell ref="N13:U13"/>
    <mergeCell ref="N16:U16"/>
    <mergeCell ref="N17:U17"/>
    <mergeCell ref="N18:U18"/>
    <mergeCell ref="N12:U12"/>
    <mergeCell ref="E104:F104"/>
    <mergeCell ref="G104:T104"/>
    <mergeCell ref="E106:K106"/>
    <mergeCell ref="T74:X74"/>
    <mergeCell ref="V12:AC12"/>
    <mergeCell ref="V19:AC19"/>
    <mergeCell ref="N20:U20"/>
    <mergeCell ref="V20:AC20"/>
    <mergeCell ref="Y73:AC73"/>
    <mergeCell ref="E73:I73"/>
    <mergeCell ref="J73:N73"/>
    <mergeCell ref="E71:I72"/>
    <mergeCell ref="J70:N70"/>
    <mergeCell ref="D26:AC30"/>
    <mergeCell ref="C54:AC55"/>
    <mergeCell ref="T84:X84"/>
    <mergeCell ref="E82:I83"/>
    <mergeCell ref="J82:N83"/>
    <mergeCell ref="O82:S83"/>
    <mergeCell ref="E81:I81"/>
    <mergeCell ref="J81:N81"/>
    <mergeCell ref="O81:S81"/>
    <mergeCell ref="E85:I85"/>
    <mergeCell ref="J85:N85"/>
    <mergeCell ref="T81:X81"/>
    <mergeCell ref="Y81:AC81"/>
    <mergeCell ref="E34:H34"/>
    <mergeCell ref="E35:H35"/>
    <mergeCell ref="I34:AC34"/>
    <mergeCell ref="I35:AC35"/>
    <mergeCell ref="V13:AC13"/>
    <mergeCell ref="V17:AC17"/>
    <mergeCell ref="V18:AC18"/>
    <mergeCell ref="B22:AD22"/>
    <mergeCell ref="A31:AE31"/>
    <mergeCell ref="N19:U19"/>
    <mergeCell ref="V16:AC16"/>
    <mergeCell ref="G39:T39"/>
    <mergeCell ref="G40:T40"/>
    <mergeCell ref="B23:AD23"/>
    <mergeCell ref="E38:F38"/>
    <mergeCell ref="E39:F39"/>
    <mergeCell ref="B24:AD24"/>
    <mergeCell ref="J71:N72"/>
    <mergeCell ref="O71:S72"/>
    <mergeCell ref="E40:F40"/>
    <mergeCell ref="G38:T38"/>
    <mergeCell ref="E50:F50"/>
    <mergeCell ref="G50:T50"/>
    <mergeCell ref="E44:F44"/>
    <mergeCell ref="G44:T44"/>
    <mergeCell ref="O68:R68"/>
    <mergeCell ref="E43:F43"/>
    <mergeCell ref="G43:T43"/>
    <mergeCell ref="V9:AC9"/>
    <mergeCell ref="V10:AC10"/>
    <mergeCell ref="V11:AC11"/>
  </mergeCells>
  <phoneticPr fontId="1"/>
  <printOptions horizontalCentered="1"/>
  <pageMargins left="3.937007874015748E-2" right="3.937007874015748E-2" top="0.74803149606299213" bottom="0.74803149606299213" header="0.31496062992125984" footer="0.31496062992125984"/>
  <pageSetup paperSize="9" scale="89" orientation="portrait" cellComments="asDisplayed" r:id="rId1"/>
  <rowBreaks count="2" manualBreakCount="2">
    <brk id="57" max="30" man="1"/>
    <brk id="87"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2024-08-26T09:42:44Z</dcterms:created>
  <dcterms:modified xsi:type="dcterms:W3CDTF">2024-08-29T03:14:55Z</dcterms:modified>
</cp:coreProperties>
</file>