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A0D9D2B5-6434-4346-8054-FA60BBB269F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Sheet1!$A$1:$AE$156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4" i="1" l="1"/>
  <c r="E94" i="1"/>
  <c r="T79" i="1"/>
  <c r="E79" i="1" l="1"/>
  <c r="O79" i="1" s="1"/>
  <c r="T112" i="1" l="1"/>
  <c r="Q104" i="1"/>
  <c r="F112" i="1" s="1"/>
  <c r="O112" i="1" s="1"/>
  <c r="Y112" i="1" l="1"/>
  <c r="O148" i="1" l="1"/>
  <c r="E148" i="1"/>
  <c r="T148" i="1" s="1"/>
  <c r="Y153" i="1" s="1"/>
  <c r="E139" i="1"/>
  <c r="D129" i="1"/>
  <c r="D128" i="1"/>
  <c r="Y94" i="1" l="1"/>
  <c r="Y79" i="1" l="1"/>
</calcChain>
</file>

<file path=xl/sharedStrings.xml><?xml version="1.0" encoding="utf-8"?>
<sst xmlns="http://schemas.openxmlformats.org/spreadsheetml/2006/main" count="147" uniqueCount="92">
  <si>
    <t>東京都知事殿</t>
    <rPh sb="0" eb="2">
      <t>トウキョウ</t>
    </rPh>
    <rPh sb="2" eb="6">
      <t>トチジドノ</t>
    </rPh>
    <phoneticPr fontId="1"/>
  </si>
  <si>
    <t>手続代行者</t>
    <rPh sb="0" eb="2">
      <t>テツヅ</t>
    </rPh>
    <rPh sb="2" eb="4">
      <t>ダイコウ</t>
    </rPh>
    <rPh sb="4" eb="5">
      <t>シャ</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</si>
  <si>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</si>
  <si>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</si>
  <si>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</si>
  <si>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</si>
  <si>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</si>
  <si>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</si>
  <si>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</si>
  <si>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</si>
  <si>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</si>
  <si>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</si>
  <si>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</si>
  <si>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</si>
  <si>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</si>
  <si>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</si>
  <si>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</si>
  <si>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</si>
  <si>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</si>
  <si>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</si>
  <si>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</si>
  <si>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D＞C → C
D≦C → D</t>
    <phoneticPr fontId="1"/>
  </si>
  <si>
    <t>他の制度による補助等</t>
    <rPh sb="0" eb="1">
      <t>ホカ</t>
    </rPh>
    <rPh sb="2" eb="4">
      <t>セイド</t>
    </rPh>
    <rPh sb="7" eb="9">
      <t>ホジョ</t>
    </rPh>
    <rPh sb="9" eb="10">
      <t>トウ</t>
    </rPh>
    <phoneticPr fontId="1"/>
  </si>
  <si>
    <t>作成日</t>
    <rPh sb="0" eb="3">
      <t>サクセイビ</t>
    </rPh>
    <phoneticPr fontId="1"/>
  </si>
  <si>
    <t>代表者（担当者）</t>
    <rPh sb="0" eb="3">
      <t>ダイヒョウシャ</t>
    </rPh>
    <rPh sb="4" eb="7">
      <t>タントウシャ</t>
    </rPh>
    <phoneticPr fontId="1"/>
  </si>
  <si>
    <t>kwh</t>
    <phoneticPr fontId="1"/>
  </si>
  <si>
    <t>1,500万円</t>
    <phoneticPr fontId="1"/>
  </si>
  <si>
    <t>※内訳が明確な見積書を添付すること。</t>
    <phoneticPr fontId="1"/>
  </si>
  <si>
    <t>〒</t>
    <phoneticPr fontId="1"/>
  </si>
  <si>
    <t>東京とどまるマンション浸水対策設備導入促進事業</t>
    <rPh sb="0" eb="2">
      <t>トウキョウ</t>
    </rPh>
    <rPh sb="11" eb="13">
      <t>シンスイ</t>
    </rPh>
    <rPh sb="13" eb="15">
      <t>タイサク</t>
    </rPh>
    <rPh sb="15" eb="17">
      <t>セツビ</t>
    </rPh>
    <rPh sb="17" eb="19">
      <t>ドウニュウ</t>
    </rPh>
    <rPh sb="19" eb="21">
      <t>ソクシン</t>
    </rPh>
    <rPh sb="21" eb="23">
      <t>ジギョウ</t>
    </rPh>
    <phoneticPr fontId="1"/>
  </si>
  <si>
    <t>浸水対策設備導入補助金(改修)</t>
    <rPh sb="0" eb="2">
      <t>シンスイ</t>
    </rPh>
    <rPh sb="2" eb="4">
      <t>タイサク</t>
    </rPh>
    <rPh sb="4" eb="6">
      <t>セツビ</t>
    </rPh>
    <rPh sb="6" eb="8">
      <t>ドウニュウ</t>
    </rPh>
    <rPh sb="8" eb="10">
      <t>ホジョ</t>
    </rPh>
    <rPh sb="10" eb="11">
      <t>キン</t>
    </rPh>
    <rPh sb="12" eb="14">
      <t>カイシュウ</t>
    </rPh>
    <phoneticPr fontId="1"/>
  </si>
  <si>
    <t>浸水対策設備導入補助金(調査・企画)</t>
    <rPh sb="0" eb="2">
      <t>シンスイ</t>
    </rPh>
    <rPh sb="2" eb="4">
      <t>タイサク</t>
    </rPh>
    <rPh sb="4" eb="6">
      <t>セツビ</t>
    </rPh>
    <rPh sb="6" eb="8">
      <t>ドウニュウ</t>
    </rPh>
    <rPh sb="8" eb="10">
      <t>ホジョ</t>
    </rPh>
    <rPh sb="10" eb="11">
      <t>キン</t>
    </rPh>
    <phoneticPr fontId="1"/>
  </si>
  <si>
    <t>75万円</t>
    <rPh sb="2" eb="4">
      <t>マンエン</t>
    </rPh>
    <phoneticPr fontId="1"/>
  </si>
  <si>
    <t>（１）経費合計</t>
    <rPh sb="3" eb="5">
      <t>ケイヒ</t>
    </rPh>
    <rPh sb="5" eb="7">
      <t>ゴウケイ</t>
    </rPh>
    <phoneticPr fontId="1"/>
  </si>
  <si>
    <t>費用について</t>
    <rPh sb="0" eb="2">
      <t>ヒヨウ</t>
    </rPh>
    <phoneticPr fontId="1"/>
  </si>
  <si>
    <t>改修と調査・企画を同時に申請することはできません。</t>
    <rPh sb="0" eb="2">
      <t>カイシュウ</t>
    </rPh>
    <rPh sb="3" eb="5">
      <t>チョウサ</t>
    </rPh>
    <rPh sb="6" eb="8">
      <t>キカク</t>
    </rPh>
    <rPh sb="9" eb="11">
      <t>ドウジ</t>
    </rPh>
    <rPh sb="12" eb="14">
      <t>シンセイ</t>
    </rPh>
    <phoneticPr fontId="1"/>
  </si>
  <si>
    <t>再掲</t>
    <rPh sb="0" eb="2">
      <t>サイケイ</t>
    </rPh>
    <phoneticPr fontId="1"/>
  </si>
  <si>
    <t>申請する補助金</t>
    <phoneticPr fontId="1"/>
  </si>
  <si>
    <t>該当無し</t>
    <rPh sb="0" eb="2">
      <t>ガイトウ</t>
    </rPh>
    <rPh sb="2" eb="3">
      <t>ナ</t>
    </rPh>
    <phoneticPr fontId="1"/>
  </si>
  <si>
    <t>予定無し</t>
    <rPh sb="0" eb="2">
      <t>ヨテイ</t>
    </rPh>
    <rPh sb="2" eb="3">
      <t>ナ</t>
    </rPh>
    <phoneticPr fontId="1"/>
  </si>
  <si>
    <t>交付金額</t>
    <rPh sb="0" eb="2">
      <t>コウフ</t>
    </rPh>
    <rPh sb="2" eb="4">
      <t>キンガク</t>
    </rPh>
    <phoneticPr fontId="1"/>
  </si>
  <si>
    <t>（２）これまでの交付履歴</t>
    <rPh sb="8" eb="10">
      <t>コウフ</t>
    </rPh>
    <rPh sb="10" eb="12">
      <t>リレキ</t>
    </rPh>
    <phoneticPr fontId="1"/>
  </si>
  <si>
    <t>（３）補助金交付申請額</t>
    <phoneticPr fontId="1"/>
  </si>
  <si>
    <t>これまでの交付金額</t>
    <rPh sb="5" eb="7">
      <t>コウフ</t>
    </rPh>
    <rPh sb="7" eb="9">
      <t>キンガク</t>
    </rPh>
    <phoneticPr fontId="1"/>
  </si>
  <si>
    <t>Ｃ</t>
    <phoneticPr fontId="1"/>
  </si>
  <si>
    <t>Ｆ</t>
    <phoneticPr fontId="1"/>
  </si>
  <si>
    <t>これまでに浸水対策設備導入補助金(調査・企画)の交付を受けた場合、記入</t>
    <rPh sb="24" eb="26">
      <t>コウフ</t>
    </rPh>
    <rPh sb="27" eb="28">
      <t>ウ</t>
    </rPh>
    <phoneticPr fontId="1"/>
  </si>
  <si>
    <t>メールアドレス</t>
    <phoneticPr fontId="1"/>
  </si>
  <si>
    <t>第１号共通様式</t>
    <rPh sb="0" eb="1">
      <t>ダイ</t>
    </rPh>
    <rPh sb="2" eb="3">
      <t>ゴウ</t>
    </rPh>
    <rPh sb="3" eb="5">
      <t>キョウツウ</t>
    </rPh>
    <rPh sb="5" eb="7">
      <t>ヨウシキ</t>
    </rPh>
    <phoneticPr fontId="1"/>
  </si>
  <si>
    <t>電話番号</t>
    <phoneticPr fontId="1"/>
  </si>
  <si>
    <t>※１　実施基準第７条の規定に基づき、東京とどまるマンション情報登録簿に登録された内容</t>
    <rPh sb="11" eb="13">
      <t>キテイ</t>
    </rPh>
    <rPh sb="14" eb="15">
      <t>モト</t>
    </rPh>
    <rPh sb="40" eb="42">
      <t>ナイヨウ</t>
    </rPh>
    <phoneticPr fontId="1"/>
  </si>
  <si>
    <t>浸水対策設備導入促進事業補助金(改修)</t>
    <rPh sb="0" eb="2">
      <t>シンスイ</t>
    </rPh>
    <rPh sb="2" eb="4">
      <t>タイサク</t>
    </rPh>
    <rPh sb="4" eb="6">
      <t>セツビ</t>
    </rPh>
    <rPh sb="6" eb="8">
      <t>ドウニュウ</t>
    </rPh>
    <rPh sb="8" eb="10">
      <t>ソクシン</t>
    </rPh>
    <rPh sb="10" eb="12">
      <t>ジギョウ</t>
    </rPh>
    <rPh sb="12" eb="14">
      <t>ホジョ</t>
    </rPh>
    <rPh sb="14" eb="15">
      <t>キン</t>
    </rPh>
    <rPh sb="16" eb="18">
      <t>カイシュウ</t>
    </rPh>
    <phoneticPr fontId="1"/>
  </si>
  <si>
    <t>浸水対策設備導入促進事業補助金(調査・企画)</t>
    <rPh sb="0" eb="2">
      <t>シンスイ</t>
    </rPh>
    <rPh sb="2" eb="4">
      <t>タイサク</t>
    </rPh>
    <rPh sb="4" eb="6">
      <t>セツビ</t>
    </rPh>
    <rPh sb="6" eb="8">
      <t>ドウニュウ</t>
    </rPh>
    <rPh sb="8" eb="10">
      <t>ソクシン</t>
    </rPh>
    <rPh sb="10" eb="12">
      <t>ジギョウ</t>
    </rPh>
    <rPh sb="12" eb="14">
      <t>ホジョ</t>
    </rPh>
    <rPh sb="14" eb="15">
      <t>キン</t>
    </rPh>
    <phoneticPr fontId="1"/>
  </si>
  <si>
    <t>リチウムイオン蓄電池部の出力</t>
    <rPh sb="7" eb="10">
      <t>チクデンチ</t>
    </rPh>
    <rPh sb="10" eb="11">
      <t>ブ</t>
    </rPh>
    <rPh sb="12" eb="14">
      <t>シュツリョク</t>
    </rPh>
    <phoneticPr fontId="1"/>
  </si>
  <si>
    <t>(A×3/4)＞(A-B) → A-B
(A×3/4)≦(A-B) → A×3/4</t>
    <phoneticPr fontId="1"/>
  </si>
  <si>
    <t>(A×1/2)＞(A-B) → A-B
(A×1/2)≦(A-B) → A×1/2</t>
    <phoneticPr fontId="1"/>
  </si>
  <si>
    <t>D＞E → E-C
D≦E → D-C</t>
    <phoneticPr fontId="1"/>
  </si>
  <si>
    <t>年</t>
    <rPh sb="0" eb="1">
      <t>ネン</t>
    </rPh>
    <phoneticPr fontId="1"/>
  </si>
  <si>
    <t>月</t>
    <rPh sb="0" eb="1">
      <t>ガツ</t>
    </rPh>
    <phoneticPr fontId="1"/>
  </si>
  <si>
    <t>日</t>
    <rPh sb="0" eb="1">
      <t>ヒ</t>
    </rPh>
    <phoneticPr fontId="1"/>
  </si>
  <si>
    <t>188,000円/kwh</t>
    <rPh sb="7" eb="8">
      <t>エン</t>
    </rPh>
    <phoneticPr fontId="1"/>
  </si>
  <si>
    <t>（次頁に続く）</t>
    <rPh sb="1" eb="2">
      <t>ツギ</t>
    </rPh>
    <rPh sb="2" eb="3">
      <t>ページ</t>
    </rPh>
    <rPh sb="4" eb="5">
      <t>ツヅ</t>
    </rPh>
    <phoneticPr fontId="1"/>
  </si>
  <si>
    <t>蓄電池設備・発電機設備の導入について</t>
    <rPh sb="0" eb="3">
      <t>チクデンチ</t>
    </rPh>
    <rPh sb="3" eb="5">
      <t>セツビ</t>
    </rPh>
    <rPh sb="6" eb="9">
      <t>ハツデンキ</t>
    </rPh>
    <rPh sb="9" eb="11">
      <t>セツビ</t>
    </rPh>
    <rPh sb="12" eb="14">
      <t>ドウニュウ</t>
    </rPh>
    <phoneticPr fontId="1"/>
  </si>
  <si>
    <t>２　申請する補助金　該当するものに〇をつけること。</t>
    <rPh sb="2" eb="4">
      <t>シンセイ</t>
    </rPh>
    <rPh sb="6" eb="8">
      <t>ホジョ</t>
    </rPh>
    <rPh sb="8" eb="9">
      <t>キン</t>
    </rPh>
    <rPh sb="10" eb="12">
      <t>ガイトウ</t>
    </rPh>
    <phoneticPr fontId="1"/>
  </si>
  <si>
    <t>３　これまでに交付を受けた補助金　同じ補助の２回目の申請はできません。</t>
    <rPh sb="7" eb="9">
      <t>コウフ</t>
    </rPh>
    <rPh sb="10" eb="11">
      <t>ウ</t>
    </rPh>
    <rPh sb="13" eb="16">
      <t>ホジョキン</t>
    </rPh>
    <rPh sb="17" eb="18">
      <t>オナ</t>
    </rPh>
    <rPh sb="19" eb="21">
      <t>ホジョ</t>
    </rPh>
    <rPh sb="23" eb="25">
      <t>カイメ</t>
    </rPh>
    <rPh sb="26" eb="28">
      <t>シンセイ</t>
    </rPh>
    <phoneticPr fontId="1"/>
  </si>
  <si>
    <t>４　今後申請予定の補助金　補助の交付をお約束するものではありません。</t>
    <rPh sb="2" eb="4">
      <t>コンゴ</t>
    </rPh>
    <rPh sb="4" eb="6">
      <t>シンセイ</t>
    </rPh>
    <rPh sb="6" eb="8">
      <t>ヨテイ</t>
    </rPh>
    <rPh sb="9" eb="12">
      <t>ホジョキン</t>
    </rPh>
    <rPh sb="13" eb="15">
      <t>ホジョ</t>
    </rPh>
    <rPh sb="16" eb="18">
      <t>コウフ</t>
    </rPh>
    <rPh sb="20" eb="22">
      <t>ヤクソク</t>
    </rPh>
    <phoneticPr fontId="1"/>
  </si>
  <si>
    <t>太陽光発電設備及びＶ２Ｘ設備の導入について</t>
    <rPh sb="0" eb="3">
      <t>タイヨウコウ</t>
    </rPh>
    <rPh sb="3" eb="5">
      <t>ハツデン</t>
    </rPh>
    <rPh sb="5" eb="7">
      <t>セツビ</t>
    </rPh>
    <rPh sb="7" eb="8">
      <t>オヨ</t>
    </rPh>
    <rPh sb="12" eb="14">
      <t>セツビ</t>
    </rPh>
    <rPh sb="15" eb="17">
      <t>ドウニュウ</t>
    </rPh>
    <phoneticPr fontId="1"/>
  </si>
  <si>
    <t>太陽電池モジュールの公称最大出力の合計値</t>
    <rPh sb="0" eb="2">
      <t>タイヨウ</t>
    </rPh>
    <rPh sb="2" eb="4">
      <t>デンチ</t>
    </rPh>
    <rPh sb="10" eb="12">
      <t>コウショウ</t>
    </rPh>
    <rPh sb="12" eb="14">
      <t>サイダイ</t>
    </rPh>
    <rPh sb="14" eb="16">
      <t>シュツリョク</t>
    </rPh>
    <rPh sb="17" eb="20">
      <t>ゴウケイチ</t>
    </rPh>
    <phoneticPr fontId="1"/>
  </si>
  <si>
    <t>パワーコンディショナーの定格出力の合計値</t>
  </si>
  <si>
    <t>kW</t>
    <phoneticPr fontId="1"/>
  </si>
  <si>
    <t>（２）補助金交付申請額</t>
    <phoneticPr fontId="1"/>
  </si>
  <si>
    <t>※ （ア）、（イ）、（ウ）ごとに、内訳が明確な見積書を添付すること。</t>
    <phoneticPr fontId="1"/>
  </si>
  <si>
    <t>（１）購入予定の太陽光発電設備及びＶ２Ｘ設備の導入経費合計</t>
    <rPh sb="8" eb="11">
      <t>タイヨウコウ</t>
    </rPh>
    <rPh sb="11" eb="13">
      <t>ハツデン</t>
    </rPh>
    <rPh sb="13" eb="15">
      <t>セツビ</t>
    </rPh>
    <rPh sb="15" eb="16">
      <t>オヨ</t>
    </rPh>
    <rPh sb="20" eb="22">
      <t>セツビ</t>
    </rPh>
    <rPh sb="23" eb="25">
      <t>ドウニュウ</t>
    </rPh>
    <rPh sb="25" eb="27">
      <t>ケイヒ</t>
    </rPh>
    <rPh sb="27" eb="29">
      <t>ゴウケイ</t>
    </rPh>
    <phoneticPr fontId="1"/>
  </si>
  <si>
    <t>（ア）　太陽光発電設備（防水工事を除く）</t>
    <rPh sb="12" eb="14">
      <t>ボウスイ</t>
    </rPh>
    <rPh sb="14" eb="16">
      <t>コウジ</t>
    </rPh>
    <rPh sb="17" eb="18">
      <t>ノゾ</t>
    </rPh>
    <phoneticPr fontId="1"/>
  </si>
  <si>
    <t>（イ） 　    〃　　　（防水工事）　</t>
    <rPh sb="14" eb="16">
      <t>ボウスイ</t>
    </rPh>
    <rPh sb="16" eb="18">
      <t>コウジ</t>
    </rPh>
    <phoneticPr fontId="1"/>
  </si>
  <si>
    <t>（ウ）　Ｖ２Ｘ設備</t>
    <phoneticPr fontId="1"/>
  </si>
  <si>
    <t>（エ） （ア）～（ウ）合計</t>
    <rPh sb="11" eb="13">
      <t>ゴウケイ</t>
    </rPh>
    <phoneticPr fontId="1"/>
  </si>
  <si>
    <t>3,000万円</t>
    <rPh sb="5" eb="7">
      <t>マンエン</t>
    </rPh>
    <phoneticPr fontId="1"/>
  </si>
  <si>
    <t>（エ）</t>
    <phoneticPr fontId="1"/>
  </si>
  <si>
    <t>【参考】</t>
    <rPh sb="1" eb="3">
      <t>サンコウ</t>
    </rPh>
    <phoneticPr fontId="1"/>
  </si>
  <si>
    <t>　　年度 東京とどまるマンション非常用電源、太陽光発電設備及びＶ２Ｘ設備導入促進事業</t>
    <rPh sb="2" eb="3">
      <t>ネン</t>
    </rPh>
    <rPh sb="3" eb="4">
      <t>ド</t>
    </rPh>
    <rPh sb="5" eb="7">
      <t>トウキョウ</t>
    </rPh>
    <rPh sb="16" eb="19">
      <t>ヒジョウヨウ</t>
    </rPh>
    <rPh sb="19" eb="21">
      <t>デンゲン</t>
    </rPh>
    <rPh sb="36" eb="38">
      <t>ドウニュウ</t>
    </rPh>
    <rPh sb="38" eb="40">
      <t>ソクシン</t>
    </rPh>
    <rPh sb="40" eb="42">
      <t>ジギョウ</t>
    </rPh>
    <phoneticPr fontId="1"/>
  </si>
  <si>
    <t>　標記の補助金の交付を受けたいので、東京とどまるマンション非常用電源、太陽光発電設備及びＶ２Ｘ設備導入促進事業補助金交付要綱第７条第１項及び東京とどまるマンション浸水対策設備導入促進事業補助金交付要綱第７条第１項の規定により、関係書類を添えて下記のとおり申請します。</t>
    <rPh sb="18" eb="20">
      <t>トウキョウ</t>
    </rPh>
    <rPh sb="55" eb="58">
      <t>ホジョキン</t>
    </rPh>
    <rPh sb="58" eb="60">
      <t>コウフ</t>
    </rPh>
    <rPh sb="60" eb="62">
      <t>ヨウコウ</t>
    </rPh>
    <rPh sb="68" eb="69">
      <t>オヨ</t>
    </rPh>
    <rPh sb="100" eb="101">
      <t>ダイ</t>
    </rPh>
    <rPh sb="102" eb="103">
      <t>ジョウ</t>
    </rPh>
    <rPh sb="103" eb="104">
      <t>ダイ</t>
    </rPh>
    <rPh sb="105" eb="106">
      <t>コウ</t>
    </rPh>
    <rPh sb="107" eb="109">
      <t>キテイ</t>
    </rPh>
    <rPh sb="113" eb="115">
      <t>カンケイ</t>
    </rPh>
    <rPh sb="115" eb="117">
      <t>ショルイ</t>
    </rPh>
    <rPh sb="118" eb="119">
      <t>ソ</t>
    </rPh>
    <rPh sb="121" eb="123">
      <t>カキ</t>
    </rPh>
    <rPh sb="127" eb="129">
      <t>シンセイ</t>
    </rPh>
    <phoneticPr fontId="1"/>
  </si>
  <si>
    <r>
      <t>非常用電源、太陽光発電設備及びＶ２Ｘ設備導入促進事業補助金</t>
    </r>
    <r>
      <rPr>
        <sz val="10"/>
        <rFont val="ＭＳ 明朝"/>
        <family val="1"/>
        <charset val="128"/>
      </rPr>
      <t>(非常用電源)</t>
    </r>
    <rPh sb="0" eb="3">
      <t>ヒジョウヨウ</t>
    </rPh>
    <rPh sb="3" eb="5">
      <t>デンゲン</t>
    </rPh>
    <rPh sb="20" eb="22">
      <t>ドウニュウ</t>
    </rPh>
    <rPh sb="22" eb="24">
      <t>ソクシン</t>
    </rPh>
    <rPh sb="24" eb="26">
      <t>ジギョウ</t>
    </rPh>
    <rPh sb="26" eb="28">
      <t>ホジョ</t>
    </rPh>
    <rPh sb="28" eb="29">
      <t>キン</t>
    </rPh>
    <rPh sb="30" eb="33">
      <t>ヒジョウヨウ</t>
    </rPh>
    <rPh sb="33" eb="35">
      <t>デンゲン</t>
    </rPh>
    <phoneticPr fontId="1"/>
  </si>
  <si>
    <r>
      <t>非常用電源、太陽光発電設備及びＶ２Ｘ設備導入促進事業補助金</t>
    </r>
    <r>
      <rPr>
        <sz val="10"/>
        <rFont val="ＭＳ 明朝"/>
        <family val="1"/>
        <charset val="128"/>
      </rPr>
      <t>(太陽光発電･Ｖ２Ｘ）</t>
    </r>
    <rPh sb="0" eb="3">
      <t>ヒジョウヨウ</t>
    </rPh>
    <rPh sb="3" eb="5">
      <t>デンゲン</t>
    </rPh>
    <rPh sb="20" eb="22">
      <t>ドウニュウ</t>
    </rPh>
    <rPh sb="22" eb="24">
      <t>ソクシン</t>
    </rPh>
    <rPh sb="24" eb="26">
      <t>ジギョウ</t>
    </rPh>
    <rPh sb="26" eb="28">
      <t>ホジョ</t>
    </rPh>
    <rPh sb="28" eb="29">
      <t>キン</t>
    </rPh>
    <rPh sb="30" eb="33">
      <t>タイヨウコウ</t>
    </rPh>
    <rPh sb="33" eb="35">
      <t>ハツデン</t>
    </rPh>
    <phoneticPr fontId="1"/>
  </si>
  <si>
    <t>非常用電源への補助金を申請する場合はこのページに記入</t>
    <rPh sb="11" eb="13">
      <t>シンセイ</t>
    </rPh>
    <rPh sb="15" eb="17">
      <t>バアイ</t>
    </rPh>
    <rPh sb="24" eb="26">
      <t>キニュウ</t>
    </rPh>
    <phoneticPr fontId="1"/>
  </si>
  <si>
    <t>太陽光発電設備･V2X設備への補助金を申請する場合はこのページに記入</t>
    <rPh sb="19" eb="21">
      <t>シンセイ</t>
    </rPh>
    <rPh sb="23" eb="25">
      <t>バアイ</t>
    </rPh>
    <rPh sb="32" eb="34">
      <t>キニュウ</t>
    </rPh>
    <phoneticPr fontId="1"/>
  </si>
  <si>
    <t>浸水対策設備への補助金を申請する場合はこのページに記入</t>
    <rPh sb="12" eb="14">
      <t>シンセイ</t>
    </rPh>
    <rPh sb="16" eb="18">
      <t>バアイ</t>
    </rPh>
    <rPh sb="25" eb="27">
      <t>キニュウ</t>
    </rPh>
    <phoneticPr fontId="1"/>
  </si>
  <si>
    <t>第６条第二号に該当する場合：法令に基づく防災電源を設置する場合に係る費用</t>
    <rPh sb="4" eb="5">
      <t>ニ</t>
    </rPh>
    <rPh sb="14" eb="16">
      <t>ホウレイ</t>
    </rPh>
    <rPh sb="17" eb="18">
      <t>モト</t>
    </rPh>
    <rPh sb="20" eb="22">
      <t>ボウサイ</t>
    </rPh>
    <rPh sb="22" eb="24">
      <t>デンゲン</t>
    </rPh>
    <rPh sb="25" eb="27">
      <t>セッチ</t>
    </rPh>
    <rPh sb="29" eb="31">
      <t>バアイ</t>
    </rPh>
    <rPh sb="32" eb="33">
      <t>カカ</t>
    </rPh>
    <rPh sb="34" eb="36">
      <t>ヒヨウ</t>
    </rPh>
    <phoneticPr fontId="1"/>
  </si>
  <si>
    <r>
      <t>（１）購入予定の蓄電池設備の導入経費合計(</t>
    </r>
    <r>
      <rPr>
        <b/>
        <sz val="12"/>
        <rFont val="ＭＳ 明朝"/>
        <family val="1"/>
        <charset val="128"/>
      </rPr>
      <t>蓄電池設備</t>
    </r>
    <r>
      <rPr>
        <sz val="12"/>
        <rFont val="ＭＳ 明朝"/>
        <family val="1"/>
        <charset val="128"/>
      </rPr>
      <t>の場合、記入)</t>
    </r>
    <rPh sb="8" eb="11">
      <t>チクデンチ</t>
    </rPh>
    <rPh sb="11" eb="13">
      <t>セツビ</t>
    </rPh>
    <rPh sb="14" eb="16">
      <t>ドウニュウ</t>
    </rPh>
    <rPh sb="16" eb="18">
      <t>ケイヒ</t>
    </rPh>
    <rPh sb="18" eb="20">
      <t>ゴウケイ</t>
    </rPh>
    <rPh sb="21" eb="24">
      <t>チクデンチ</t>
    </rPh>
    <rPh sb="24" eb="26">
      <t>セツビ</t>
    </rPh>
    <rPh sb="27" eb="29">
      <t>バアイ</t>
    </rPh>
    <rPh sb="30" eb="32">
      <t>キニュウ</t>
    </rPh>
    <phoneticPr fontId="1"/>
  </si>
  <si>
    <r>
      <t>（４）補助金交付申請額(</t>
    </r>
    <r>
      <rPr>
        <b/>
        <sz val="12"/>
        <rFont val="ＭＳ 明朝"/>
        <family val="1"/>
        <charset val="128"/>
      </rPr>
      <t>発電機設備</t>
    </r>
    <r>
      <rPr>
        <sz val="12"/>
        <rFont val="ＭＳ 明朝"/>
        <family val="1"/>
        <charset val="128"/>
      </rPr>
      <t>の場合)</t>
    </r>
    <rPh sb="12" eb="15">
      <t>ハツデンキ</t>
    </rPh>
    <rPh sb="15" eb="17">
      <t>セツビ</t>
    </rPh>
    <rPh sb="18" eb="20">
      <t>バアイ</t>
    </rPh>
    <phoneticPr fontId="1"/>
  </si>
  <si>
    <r>
      <t>（３）購入予定の発電機設備の導入経費合計(</t>
    </r>
    <r>
      <rPr>
        <b/>
        <sz val="12"/>
        <rFont val="ＭＳ 明朝"/>
        <family val="1"/>
        <charset val="128"/>
      </rPr>
      <t>発電機設備</t>
    </r>
    <r>
      <rPr>
        <sz val="12"/>
        <rFont val="ＭＳ 明朝"/>
        <family val="1"/>
        <charset val="128"/>
      </rPr>
      <t>の場合、記入)</t>
    </r>
    <rPh sb="8" eb="10">
      <t>ハツデン</t>
    </rPh>
    <rPh sb="11" eb="13">
      <t>セツビ</t>
    </rPh>
    <rPh sb="14" eb="16">
      <t>ドウニュウ</t>
    </rPh>
    <rPh sb="16" eb="18">
      <t>ケイヒ</t>
    </rPh>
    <rPh sb="18" eb="20">
      <t>ゴウケイ</t>
    </rPh>
    <rPh sb="21" eb="23">
      <t>ハツデン</t>
    </rPh>
    <rPh sb="23" eb="24">
      <t>キ</t>
    </rPh>
    <rPh sb="24" eb="26">
      <t>セツビ</t>
    </rPh>
    <rPh sb="27" eb="29">
      <t>バアイ</t>
    </rPh>
    <rPh sb="30" eb="32">
      <t>キニュウ</t>
    </rPh>
    <phoneticPr fontId="1"/>
  </si>
  <si>
    <r>
      <t>（２）補助金交付申請額(</t>
    </r>
    <r>
      <rPr>
        <b/>
        <sz val="12"/>
        <rFont val="ＭＳ 明朝"/>
        <family val="1"/>
        <charset val="128"/>
      </rPr>
      <t>蓄電池設備</t>
    </r>
    <r>
      <rPr>
        <sz val="12"/>
        <rFont val="ＭＳ 明朝"/>
        <family val="1"/>
        <charset val="128"/>
      </rPr>
      <t>の場合)</t>
    </r>
    <rPh sb="12" eb="15">
      <t>チクデンチ</t>
    </rPh>
    <rPh sb="15" eb="17">
      <t>セツビ</t>
    </rPh>
    <rPh sb="18" eb="2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</si>
</sst>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
    <numFmt numFmtId="178" formatCode="##,##0&quot;円&quot;"/>
  </numFmts>
  <fonts count="17"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6"/>
      <name val="ＭＳ 明朝"/>
      <family val="1"/>
      <charset val="128"/>
    </font>
    <font>
      <sz val="7"/>
      <name val="ＭＳ 明朝"/>
      <family val="1"/>
      <charset val="128"/>
    </font>
    <font>
      <sz val="14"/>
      <name val="ＭＳ 明朝"/>
      <family val="1"/>
      <charset val="128"/>
    </font>
    <font>
      <sz val="11"/>
      <name val="游ゴシック"/>
      <family val="2"/>
      <charset val="128"/>
      <scheme val="minor"/>
    </font>
    <font>
      <strike/>
      <sz val="12"/>
      <name val="ＭＳ 明朝"/>
      <family val="1"/>
      <charset val="128"/>
    </font>
    <font>
      <sz val="10"/>
      <name val="ＭＳ 明朝"/>
      <family val="1"/>
      <charset val="128"/>
    </font>
    <font>
      <sz val="11"/>
      <name val="ＭＳ 明朝"/>
      <family val="1"/>
      <charset val="128"/>
    </font>
    <font>
      <sz val="9"/>
      <name val="ＭＳ 明朝"/>
      <family val="1"/>
      <charset val="128"/>
    </font>
    <font>
      <sz val="12"/>
      <color rgb="FFFF0000"/>
      <name val="ＭＳ 明朝"/>
      <family val="1"/>
      <charset val="128"/>
    </font>
    <font>
      <sz val="12"/>
      <color theme="1"/>
      <name val="ＭＳ 明朝"/>
      <family val="1"/>
      <charset val="128"/>
    </font>
    <font>
      <sz val="9"/>
      <color rgb="FFFF0000"/>
      <name val="ＭＳ 明朝"/>
      <family val="1"/>
      <charset val="128"/>
    </font>
    <font>
      <u/>
      <sz val="12"/>
      <color rgb="FFFF0000"/>
      <name val="ＭＳ 明朝"/>
      <family val="1"/>
      <charset val="128"/>
    </font>
    <font>
      <b/>
      <sz val="12"/>
      <name val="ＭＳ 明朝"/>
      <family val="1"/>
      <charset val="128"/>
    </font>
    <font>
      <u/>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2" xfId="0" applyFont="1" applyBorder="1">
      <alignment vertical="center"/>
    </xf>
    <xf numFmtId="0" fontId="2" fillId="0" borderId="11" xfId="0" applyFont="1" applyBorder="1">
      <alignment vertical="center"/>
    </xf>
    <xf numFmtId="0" fontId="6" fillId="0" borderId="0" xfId="0" applyFont="1" applyAlignment="1">
      <alignment vertical="center" wrapText="1"/>
    </xf>
    <xf numFmtId="0" fontId="2" fillId="0" borderId="11" xfId="0" applyFont="1" applyBorder="1" applyAlignment="1">
      <alignment horizontal="center" vertical="center"/>
    </xf>
    <xf numFmtId="0" fontId="2" fillId="0" borderId="0" xfId="0" applyFont="1" applyAlignment="1">
      <alignment horizontal="left" vertical="center"/>
    </xf>
    <xf numFmtId="176" fontId="2" fillId="0" borderId="0" xfId="0" applyNumberFormat="1" applyFont="1">
      <alignment vertical="center"/>
    </xf>
    <xf numFmtId="176" fontId="2" fillId="0" borderId="12" xfId="0" applyNumberFormat="1" applyFont="1" applyBorder="1">
      <alignment vertical="center"/>
    </xf>
    <xf numFmtId="176" fontId="2" fillId="0" borderId="0" xfId="0" applyNumberFormat="1" applyFont="1" applyAlignment="1">
      <alignment horizontal="right" vertical="center"/>
    </xf>
    <xf numFmtId="0" fontId="3" fillId="0" borderId="0" xfId="0" applyFont="1" applyAlignment="1">
      <alignment horizontal="center" vertical="center"/>
    </xf>
    <xf numFmtId="177" fontId="2" fillId="0" borderId="0" xfId="0" applyNumberFormat="1" applyFont="1" applyAlignment="1">
      <alignment horizontal="left" vertical="center"/>
    </xf>
    <xf numFmtId="177" fontId="2" fillId="0" borderId="0" xfId="0" applyNumberFormat="1" applyFont="1" applyAlignment="1">
      <alignment horizontal="center" vertical="center"/>
    </xf>
    <xf numFmtId="0" fontId="2" fillId="0" borderId="4" xfId="0" applyFont="1" applyBorder="1">
      <alignment vertical="center"/>
    </xf>
    <xf numFmtId="176" fontId="2" fillId="0" borderId="11" xfId="0" applyNumberFormat="1" applyFont="1" applyBorder="1">
      <alignment vertical="center"/>
    </xf>
    <xf numFmtId="0" fontId="11" fillId="0" borderId="0" xfId="0" applyFont="1">
      <alignment vertical="center"/>
    </xf>
    <xf numFmtId="0" fontId="12" fillId="0" borderId="0" xfId="0" applyFont="1">
      <alignment vertical="center"/>
    </xf>
    <xf numFmtId="176" fontId="11" fillId="0" borderId="0" xfId="0" applyNumberFormat="1" applyFont="1">
      <alignment vertical="center"/>
    </xf>
    <xf numFmtId="176" fontId="11" fillId="0" borderId="0" xfId="0" applyNumberFormat="1" applyFont="1" applyAlignment="1">
      <alignment horizontal="right" vertical="center"/>
    </xf>
    <xf numFmtId="178" fontId="11" fillId="0" borderId="0" xfId="0" applyNumberFormat="1" applyFont="1" applyAlignment="1">
      <alignment horizontal="right" vertical="center"/>
    </xf>
    <xf numFmtId="176" fontId="11" fillId="0" borderId="0" xfId="0" applyNumberFormat="1" applyFont="1" applyAlignment="1">
      <alignment horizontal="center"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xf>
    <xf numFmtId="0" fontId="14" fillId="0" borderId="0" xfId="0" applyFont="1">
      <alignment vertical="center"/>
    </xf>
    <xf numFmtId="0" fontId="14" fillId="0" borderId="0" xfId="0" applyFont="1" applyAlignment="1">
      <alignment vertical="center" wrapText="1"/>
    </xf>
    <xf numFmtId="0" fontId="2" fillId="0" borderId="3" xfId="0" applyFont="1" applyBorder="1" applyAlignment="1">
      <alignment horizontal="center" vertical="center"/>
    </xf>
    <xf numFmtId="0" fontId="16" fillId="0" borderId="0" xfId="0" applyFont="1">
      <alignment vertical="center"/>
    </xf>
    <xf numFmtId="0" fontId="16" fillId="0" borderId="0" xfId="0" applyFont="1" applyAlignment="1">
      <alignment vertical="center" wrapText="1"/>
    </xf>
    <xf numFmtId="176" fontId="2" fillId="0" borderId="0" xfId="0" applyNumberFormat="1" applyFont="1" applyAlignment="1">
      <alignment horizontal="center" vertical="center" wrapText="1"/>
    </xf>
    <xf numFmtId="176" fontId="10" fillId="0" borderId="0" xfId="0" applyNumberFormat="1" applyFont="1" applyAlignment="1">
      <alignment horizontal="center" vertical="center" wrapText="1"/>
    </xf>
    <xf numFmtId="0" fontId="7" fillId="0" borderId="0" xfId="0" applyFont="1" applyAlignment="1">
      <alignment horizontal="left" vertical="center"/>
    </xf>
    <xf numFmtId="176" fontId="2" fillId="2" borderId="1" xfId="0" applyNumberFormat="1" applyFont="1" applyFill="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76" fontId="10" fillId="0" borderId="0" xfId="0" applyNumberFormat="1" applyFont="1" applyAlignment="1">
      <alignment horizontal="left" vertical="center" wrapText="1"/>
    </xf>
    <xf numFmtId="176" fontId="10" fillId="0" borderId="0" xfId="0" applyNumberFormat="1" applyFont="1" applyAlignment="1">
      <alignment horizontal="left" vertical="center"/>
    </xf>
    <xf numFmtId="176" fontId="11" fillId="0" borderId="0" xfId="0" applyNumberFormat="1" applyFont="1" applyAlignment="1">
      <alignment horizontal="center" vertical="center" wrapText="1"/>
    </xf>
    <xf numFmtId="176" fontId="13" fillId="0" borderId="0" xfId="0" applyNumberFormat="1" applyFont="1" applyAlignment="1">
      <alignment horizontal="center" vertical="center" wrapText="1"/>
    </xf>
    <xf numFmtId="176" fontId="2" fillId="0" borderId="0" xfId="0" applyNumberFormat="1" applyFont="1" applyAlignment="1">
      <alignment horizontal="righ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0" borderId="1"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8" xfId="0" applyNumberFormat="1" applyFont="1" applyBorder="1" applyAlignment="1">
      <alignment horizontal="right" vertical="center"/>
    </xf>
    <xf numFmtId="0" fontId="8" fillId="0" borderId="1" xfId="0" applyFont="1" applyBorder="1" applyAlignment="1">
      <alignment horizontal="center" vertical="center"/>
    </xf>
    <xf numFmtId="0" fontId="2" fillId="0" borderId="0" xfId="0" applyFont="1" applyAlignment="1">
      <alignment horizontal="center" vertical="center"/>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1" xfId="0" applyFont="1" applyBorder="1">
      <alignment vertical="center"/>
    </xf>
    <xf numFmtId="0" fontId="2" fillId="2" borderId="3" xfId="0" applyFont="1" applyFill="1" applyBorder="1" applyAlignment="1">
      <alignment horizontal="center" vertical="center"/>
    </xf>
    <xf numFmtId="0" fontId="2" fillId="0" borderId="0" xfId="0" applyFont="1" applyAlignment="1">
      <alignment horizontal="left" vertical="top" wrapText="1"/>
    </xf>
    <xf numFmtId="0" fontId="9" fillId="0" borderId="0" xfId="0" applyFont="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176" fontId="2" fillId="0" borderId="1" xfId="0" applyNumberFormat="1" applyFont="1" applyBorder="1" applyAlignment="1">
      <alignment horizontal="left" vertical="center"/>
    </xf>
    <xf numFmtId="0" fontId="2" fillId="0" borderId="0" xfId="0" applyFont="1" applyAlignment="1">
      <alignment horizontal="left" vertical="center"/>
    </xf>
    <xf numFmtId="176" fontId="2" fillId="0" borderId="36" xfId="0" applyNumberFormat="1" applyFont="1" applyBorder="1" applyAlignment="1">
      <alignment horizontal="right" vertical="center"/>
    </xf>
    <xf numFmtId="176" fontId="2" fillId="0" borderId="37" xfId="0" applyNumberFormat="1" applyFont="1" applyBorder="1" applyAlignment="1">
      <alignment horizontal="right" vertical="center"/>
    </xf>
    <xf numFmtId="176" fontId="2" fillId="0" borderId="38" xfId="0" applyNumberFormat="1" applyFont="1" applyBorder="1" applyAlignment="1">
      <alignment horizontal="right" vertical="center"/>
    </xf>
    <xf numFmtId="176" fontId="2" fillId="0" borderId="0" xfId="0" applyNumberFormat="1" applyFont="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176" fontId="2" fillId="0" borderId="1" xfId="0" applyNumberFormat="1" applyFont="1" applyBorder="1" applyAlignment="1">
      <alignment horizontal="center" vertical="center"/>
    </xf>
    <xf numFmtId="178" fontId="2" fillId="2" borderId="1" xfId="0" applyNumberFormat="1" applyFont="1" applyFill="1" applyBorder="1" applyAlignment="1">
      <alignment horizontal="right" vertical="center"/>
    </xf>
    <xf numFmtId="176" fontId="2" fillId="0" borderId="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153"/>
  <sheetViews>
    <sheetView showGridLines="0" tabSelected="1" view="pageBreakPreview" topLeftCell="A77" zoomScaleNormal="100" zoomScaleSheetLayoutView="100" workbookViewId="0">
      <selection activeCell="E94" sqref="E94:I94"/>
    </sheetView>
  </sheetViews>
  <sheetFormatPr defaultColWidth="8.75" defaultRowHeight="14.25" x14ac:dyDescent="0.4"/>
  <cols>
    <col min="1" max="1" width="0.75" style="1" customWidth="1"/>
    <col min="2" max="2" width="2.25" style="1" customWidth="1"/>
    <col min="3" max="28" width="3.25" style="1" customWidth="1"/>
    <col min="29" max="29" width="5.625" style="1" customWidth="1"/>
    <col min="30" max="30" width="0.875" style="1" customWidth="1"/>
    <col min="31" max="31" width="0.75" style="1" customWidth="1"/>
    <col min="32" max="16384" width="8.75" style="1"/>
  </cols>
  <sheetData>
    <row r="2" spans="3:29" x14ac:dyDescent="0.4">
      <c r="C2" s="1" t="s">
        <v>48</v>
      </c>
    </row>
    <row r="3" spans="3:29" ht="7.15" customHeight="1" x14ac:dyDescent="0.4"/>
    <row r="4" spans="3:29" ht="18" customHeight="1" x14ac:dyDescent="0.4">
      <c r="S4" s="1" t="s">
        <v>23</v>
      </c>
      <c r="T4" s="3"/>
      <c r="U4" s="3"/>
      <c r="V4" s="36"/>
      <c r="W4" s="36"/>
      <c r="Y4" s="1" t="s">
        <v>57</v>
      </c>
      <c r="AA4" s="1" t="s">
        <v>58</v>
      </c>
      <c r="AC4" s="4" t="s">
        <v>59</v>
      </c>
    </row>
    <row r="5" spans="3:29" ht="6.6" customHeight="1" x14ac:dyDescent="0.4">
      <c r="W5" s="5"/>
      <c r="X5" s="5"/>
    </row>
    <row r="6" spans="3:29" x14ac:dyDescent="0.4">
      <c r="D6" s="1" t="s">
        <v>0</v>
      </c>
    </row>
    <row r="7" spans="3:29" ht="5.45" customHeight="1" x14ac:dyDescent="0.4"/>
    <row r="8" spans="3:29" x14ac:dyDescent="0.4">
      <c r="N8" s="58" t="s">
        <v>14</v>
      </c>
      <c r="O8" s="58"/>
      <c r="P8" s="58"/>
      <c r="Q8" s="58"/>
      <c r="R8" s="58"/>
      <c r="S8" s="58"/>
      <c r="T8" s="58"/>
    </row>
    <row r="9" spans="3:29" x14ac:dyDescent="0.4">
      <c r="N9" s="52" t="s">
        <v>12</v>
      </c>
      <c r="O9" s="53"/>
      <c r="P9" s="53"/>
      <c r="Q9" s="53"/>
      <c r="R9" s="53"/>
      <c r="S9" s="53"/>
      <c r="T9" s="53"/>
      <c r="U9" s="57"/>
      <c r="V9" s="115" t="s">
        <v>28</v>
      </c>
      <c r="W9" s="116"/>
      <c r="X9" s="116"/>
      <c r="Y9" s="116"/>
      <c r="Z9" s="116"/>
      <c r="AA9" s="116"/>
      <c r="AB9" s="116"/>
      <c r="AC9" s="117"/>
    </row>
    <row r="10" spans="3:29" x14ac:dyDescent="0.4">
      <c r="N10" s="52" t="s">
        <v>16</v>
      </c>
      <c r="O10" s="53"/>
      <c r="P10" s="53"/>
      <c r="Q10" s="53"/>
      <c r="R10" s="53"/>
      <c r="S10" s="53"/>
      <c r="T10" s="53"/>
      <c r="U10" s="57"/>
      <c r="V10" s="47"/>
      <c r="W10" s="112"/>
      <c r="X10" s="112"/>
      <c r="Y10" s="112"/>
      <c r="Z10" s="112"/>
      <c r="AA10" s="112"/>
      <c r="AB10" s="112"/>
      <c r="AC10" s="48"/>
    </row>
    <row r="11" spans="3:29" x14ac:dyDescent="0.4">
      <c r="N11" s="52" t="s">
        <v>15</v>
      </c>
      <c r="O11" s="53"/>
      <c r="P11" s="53"/>
      <c r="Q11" s="53"/>
      <c r="R11" s="53"/>
      <c r="S11" s="53"/>
      <c r="T11" s="53"/>
      <c r="U11" s="57"/>
      <c r="V11" s="47"/>
      <c r="W11" s="112"/>
      <c r="X11" s="112"/>
      <c r="Y11" s="112"/>
      <c r="Z11" s="112"/>
      <c r="AA11" s="112"/>
      <c r="AB11" s="112"/>
      <c r="AC11" s="48"/>
    </row>
    <row r="12" spans="3:29" x14ac:dyDescent="0.4">
      <c r="N12" s="52" t="s">
        <v>49</v>
      </c>
      <c r="O12" s="53"/>
      <c r="P12" s="53"/>
      <c r="Q12" s="53"/>
      <c r="R12" s="53"/>
      <c r="S12" s="53"/>
      <c r="T12" s="53"/>
      <c r="U12" s="57"/>
      <c r="V12" s="47"/>
      <c r="W12" s="112"/>
      <c r="X12" s="112"/>
      <c r="Y12" s="112"/>
      <c r="Z12" s="112"/>
      <c r="AA12" s="112"/>
      <c r="AB12" s="112"/>
      <c r="AC12" s="48"/>
    </row>
    <row r="13" spans="3:29" x14ac:dyDescent="0.4">
      <c r="N13" s="52" t="s">
        <v>47</v>
      </c>
      <c r="O13" s="53"/>
      <c r="P13" s="53"/>
      <c r="Q13" s="53"/>
      <c r="R13" s="53"/>
      <c r="S13" s="53"/>
      <c r="T13" s="53"/>
      <c r="U13" s="57"/>
      <c r="V13" s="47"/>
      <c r="W13" s="112"/>
      <c r="X13" s="112"/>
      <c r="Y13" s="112"/>
      <c r="Z13" s="112"/>
      <c r="AA13" s="112"/>
      <c r="AB13" s="112"/>
      <c r="AC13" s="48"/>
    </row>
    <row r="14" spans="3:29" ht="4.9000000000000004" customHeight="1" x14ac:dyDescent="0.4"/>
    <row r="15" spans="3:29" x14ac:dyDescent="0.4">
      <c r="N15" s="108" t="s">
        <v>1</v>
      </c>
      <c r="O15" s="108"/>
      <c r="P15" s="108"/>
      <c r="Q15" s="108"/>
      <c r="R15" s="108"/>
      <c r="S15" s="108"/>
      <c r="T15" s="108"/>
    </row>
    <row r="16" spans="3:29" x14ac:dyDescent="0.4">
      <c r="N16" s="52" t="s">
        <v>13</v>
      </c>
      <c r="O16" s="53"/>
      <c r="P16" s="53"/>
      <c r="Q16" s="53"/>
      <c r="R16" s="53"/>
      <c r="S16" s="53"/>
      <c r="T16" s="53"/>
      <c r="U16" s="57"/>
      <c r="V16" s="115" t="s">
        <v>28</v>
      </c>
      <c r="W16" s="116"/>
      <c r="X16" s="116"/>
      <c r="Y16" s="116"/>
      <c r="Z16" s="116"/>
      <c r="AA16" s="116"/>
      <c r="AB16" s="116"/>
      <c r="AC16" s="117"/>
    </row>
    <row r="17" spans="1:31" x14ac:dyDescent="0.4">
      <c r="N17" s="52" t="s">
        <v>16</v>
      </c>
      <c r="O17" s="53"/>
      <c r="P17" s="53"/>
      <c r="Q17" s="53"/>
      <c r="R17" s="53"/>
      <c r="S17" s="53"/>
      <c r="T17" s="53"/>
      <c r="U17" s="57"/>
      <c r="V17" s="47"/>
      <c r="W17" s="112"/>
      <c r="X17" s="112"/>
      <c r="Y17" s="112"/>
      <c r="Z17" s="112"/>
      <c r="AA17" s="112"/>
      <c r="AB17" s="112"/>
      <c r="AC17" s="48"/>
    </row>
    <row r="18" spans="1:31" x14ac:dyDescent="0.4">
      <c r="N18" s="52" t="s">
        <v>24</v>
      </c>
      <c r="O18" s="53"/>
      <c r="P18" s="53"/>
      <c r="Q18" s="53"/>
      <c r="R18" s="53"/>
      <c r="S18" s="53"/>
      <c r="T18" s="53"/>
      <c r="U18" s="57"/>
      <c r="V18" s="47"/>
      <c r="W18" s="112"/>
      <c r="X18" s="112"/>
      <c r="Y18" s="112"/>
      <c r="Z18" s="112"/>
      <c r="AA18" s="112"/>
      <c r="AB18" s="112"/>
      <c r="AC18" s="48"/>
    </row>
    <row r="19" spans="1:31" x14ac:dyDescent="0.4">
      <c r="N19" s="52" t="s">
        <v>49</v>
      </c>
      <c r="O19" s="53"/>
      <c r="P19" s="53"/>
      <c r="Q19" s="53"/>
      <c r="R19" s="53"/>
      <c r="S19" s="53"/>
      <c r="T19" s="53"/>
      <c r="U19" s="57"/>
      <c r="V19" s="47"/>
      <c r="W19" s="112"/>
      <c r="X19" s="112"/>
      <c r="Y19" s="112"/>
      <c r="Z19" s="112"/>
      <c r="AA19" s="112"/>
      <c r="AB19" s="112"/>
      <c r="AC19" s="48"/>
    </row>
    <row r="20" spans="1:31" x14ac:dyDescent="0.4">
      <c r="N20" s="52" t="s">
        <v>47</v>
      </c>
      <c r="O20" s="53"/>
      <c r="P20" s="53"/>
      <c r="Q20" s="53"/>
      <c r="R20" s="53"/>
      <c r="S20" s="53"/>
      <c r="T20" s="53"/>
      <c r="U20" s="57"/>
      <c r="V20" s="47"/>
      <c r="W20" s="112"/>
      <c r="X20" s="112"/>
      <c r="Y20" s="112"/>
      <c r="Z20" s="112"/>
      <c r="AA20" s="112"/>
      <c r="AB20" s="112"/>
      <c r="AC20" s="48"/>
    </row>
    <row r="22" spans="1:31" x14ac:dyDescent="0.4">
      <c r="B22" s="108" t="s">
        <v>80</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row>
    <row r="23" spans="1:31" x14ac:dyDescent="0.4">
      <c r="B23" s="108" t="s">
        <v>29</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row>
    <row r="24" spans="1:31" ht="15" customHeight="1" x14ac:dyDescent="0.4">
      <c r="B24" s="108" t="s">
        <v>2</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row>
    <row r="25" spans="1:31" ht="4.9000000000000004" customHeight="1" x14ac:dyDescent="0.4"/>
    <row r="26" spans="1:31" ht="14.45" customHeight="1" x14ac:dyDescent="0.4">
      <c r="B26" s="6"/>
      <c r="C26" s="6"/>
      <c r="D26" s="113" t="s">
        <v>81</v>
      </c>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6"/>
    </row>
    <row r="27" spans="1:31" x14ac:dyDescent="0.4">
      <c r="B27" s="6"/>
      <c r="C27" s="6"/>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6"/>
    </row>
    <row r="28" spans="1:31" x14ac:dyDescent="0.4">
      <c r="B28" s="6"/>
      <c r="C28" s="6"/>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row>
    <row r="29" spans="1:31" x14ac:dyDescent="0.4">
      <c r="B29" s="6"/>
      <c r="C29" s="6"/>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row>
    <row r="30" spans="1:31" x14ac:dyDescent="0.4">
      <c r="B30" s="6"/>
      <c r="C30" s="6"/>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row>
    <row r="31" spans="1:31" x14ac:dyDescent="0.4">
      <c r="A31" s="108" t="s">
        <v>3</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row>
    <row r="32" spans="1:31" ht="4.9000000000000004" customHeight="1" x14ac:dyDescent="0.4"/>
    <row r="33" spans="4:30" x14ac:dyDescent="0.4">
      <c r="D33" s="1" t="s">
        <v>6</v>
      </c>
    </row>
    <row r="34" spans="4:30" x14ac:dyDescent="0.4">
      <c r="D34" s="7"/>
      <c r="E34" s="53" t="s">
        <v>4</v>
      </c>
      <c r="F34" s="53"/>
      <c r="G34" s="53"/>
      <c r="H34" s="57"/>
      <c r="I34" s="47"/>
      <c r="J34" s="112"/>
      <c r="K34" s="112"/>
      <c r="L34" s="112"/>
      <c r="M34" s="112"/>
      <c r="N34" s="112"/>
      <c r="O34" s="112"/>
      <c r="P34" s="112"/>
      <c r="Q34" s="112"/>
      <c r="R34" s="112"/>
      <c r="S34" s="112"/>
      <c r="T34" s="112"/>
      <c r="U34" s="112"/>
      <c r="V34" s="112"/>
      <c r="W34" s="112"/>
      <c r="X34" s="112"/>
      <c r="Y34" s="112"/>
      <c r="Z34" s="112"/>
      <c r="AA34" s="112"/>
      <c r="AB34" s="112"/>
      <c r="AC34" s="48"/>
      <c r="AD34" s="8"/>
    </row>
    <row r="35" spans="4:30" x14ac:dyDescent="0.4">
      <c r="D35" s="7"/>
      <c r="E35" s="53" t="s">
        <v>5</v>
      </c>
      <c r="F35" s="53"/>
      <c r="G35" s="53"/>
      <c r="H35" s="57"/>
      <c r="I35" s="47"/>
      <c r="J35" s="112"/>
      <c r="K35" s="112"/>
      <c r="L35" s="112"/>
      <c r="M35" s="112"/>
      <c r="N35" s="112"/>
      <c r="O35" s="112"/>
      <c r="P35" s="112"/>
      <c r="Q35" s="112"/>
      <c r="R35" s="112"/>
      <c r="S35" s="112"/>
      <c r="T35" s="112"/>
      <c r="U35" s="112"/>
      <c r="V35" s="112"/>
      <c r="W35" s="112"/>
      <c r="X35" s="112"/>
      <c r="Y35" s="112"/>
      <c r="Z35" s="112"/>
      <c r="AA35" s="112"/>
      <c r="AB35" s="112"/>
      <c r="AC35" s="48"/>
      <c r="AD35" s="8"/>
    </row>
    <row r="36" spans="4:30" ht="14.45" customHeight="1" x14ac:dyDescent="0.4"/>
    <row r="37" spans="4:30" x14ac:dyDescent="0.4">
      <c r="D37" s="1" t="s">
        <v>63</v>
      </c>
    </row>
    <row r="38" spans="4:30" x14ac:dyDescent="0.4">
      <c r="E38" s="46"/>
      <c r="F38" s="46"/>
      <c r="G38" s="111" t="s">
        <v>82</v>
      </c>
      <c r="H38" s="111"/>
      <c r="I38" s="111"/>
      <c r="J38" s="111"/>
      <c r="K38" s="111"/>
      <c r="L38" s="111"/>
      <c r="M38" s="111"/>
      <c r="N38" s="111"/>
      <c r="O38" s="111"/>
      <c r="P38" s="111"/>
      <c r="Q38" s="111"/>
      <c r="R38" s="111"/>
      <c r="S38" s="111"/>
      <c r="T38" s="111"/>
      <c r="U38" s="111"/>
      <c r="V38" s="111"/>
      <c r="W38" s="111"/>
      <c r="X38" s="111"/>
      <c r="Y38" s="111"/>
      <c r="Z38" s="111"/>
      <c r="AA38" s="111"/>
      <c r="AB38" s="111"/>
      <c r="AC38" s="111"/>
    </row>
    <row r="39" spans="4:30" x14ac:dyDescent="0.4">
      <c r="E39" s="47"/>
      <c r="F39" s="48"/>
      <c r="G39" s="111" t="s">
        <v>83</v>
      </c>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4:30" x14ac:dyDescent="0.4">
      <c r="E40" s="46"/>
      <c r="F40" s="46"/>
      <c r="G40" s="111" t="s">
        <v>51</v>
      </c>
      <c r="H40" s="111"/>
      <c r="I40" s="111"/>
      <c r="J40" s="111"/>
      <c r="K40" s="111"/>
      <c r="L40" s="111"/>
      <c r="M40" s="111"/>
      <c r="N40" s="111"/>
      <c r="O40" s="111"/>
      <c r="P40" s="111"/>
      <c r="Q40" s="111"/>
      <c r="R40" s="111"/>
      <c r="S40" s="111"/>
      <c r="T40" s="111"/>
      <c r="U40" s="111"/>
      <c r="V40" s="111"/>
      <c r="W40" s="111"/>
      <c r="X40" s="111"/>
      <c r="Y40" s="111"/>
      <c r="Z40" s="111"/>
      <c r="AA40" s="111"/>
      <c r="AB40" s="111"/>
      <c r="AC40" s="111"/>
    </row>
    <row r="41" spans="4:30" x14ac:dyDescent="0.4">
      <c r="E41" s="46"/>
      <c r="F41" s="46"/>
      <c r="G41" s="111" t="s">
        <v>52</v>
      </c>
      <c r="H41" s="111"/>
      <c r="I41" s="111"/>
      <c r="J41" s="111"/>
      <c r="K41" s="111"/>
      <c r="L41" s="111"/>
      <c r="M41" s="111"/>
      <c r="N41" s="111"/>
      <c r="O41" s="111"/>
      <c r="P41" s="111"/>
      <c r="Q41" s="111"/>
      <c r="R41" s="111"/>
      <c r="S41" s="111"/>
      <c r="T41" s="111"/>
      <c r="U41" s="111"/>
      <c r="V41" s="111"/>
      <c r="W41" s="111"/>
      <c r="X41" s="111"/>
      <c r="Y41" s="111"/>
      <c r="Z41" s="111"/>
      <c r="AA41" s="111"/>
      <c r="AB41" s="111"/>
      <c r="AC41" s="111"/>
    </row>
    <row r="42" spans="4:30" ht="14.45" customHeight="1" x14ac:dyDescent="0.4">
      <c r="E42" s="5"/>
      <c r="F42" s="5"/>
      <c r="G42" s="5"/>
      <c r="H42" s="5"/>
      <c r="I42" s="5"/>
      <c r="J42" s="5"/>
      <c r="K42" s="5"/>
      <c r="L42" s="5"/>
      <c r="M42" s="5"/>
      <c r="N42" s="5"/>
      <c r="O42" s="5"/>
      <c r="P42" s="5"/>
      <c r="Q42" s="5"/>
      <c r="R42" s="5"/>
      <c r="S42" s="5"/>
      <c r="T42" s="5"/>
    </row>
    <row r="43" spans="4:30" x14ac:dyDescent="0.4">
      <c r="D43" s="1" t="s">
        <v>64</v>
      </c>
    </row>
    <row r="44" spans="4:30" x14ac:dyDescent="0.4">
      <c r="E44" s="46"/>
      <c r="F44" s="46"/>
      <c r="G44" s="111" t="s">
        <v>82</v>
      </c>
      <c r="H44" s="111"/>
      <c r="I44" s="111"/>
      <c r="J44" s="111"/>
      <c r="K44" s="111"/>
      <c r="L44" s="111"/>
      <c r="M44" s="111"/>
      <c r="N44" s="111"/>
      <c r="O44" s="111"/>
      <c r="P44" s="111"/>
      <c r="Q44" s="111"/>
      <c r="R44" s="111"/>
      <c r="S44" s="111"/>
      <c r="T44" s="111"/>
      <c r="U44" s="111"/>
      <c r="V44" s="111"/>
      <c r="W44" s="111"/>
      <c r="X44" s="111"/>
      <c r="Y44" s="111"/>
      <c r="Z44" s="111"/>
      <c r="AA44" s="111"/>
      <c r="AB44" s="111"/>
      <c r="AC44" s="111"/>
    </row>
    <row r="45" spans="4:30" x14ac:dyDescent="0.4">
      <c r="E45" s="47"/>
      <c r="F45" s="48"/>
      <c r="G45" s="111" t="s">
        <v>83</v>
      </c>
      <c r="H45" s="111"/>
      <c r="I45" s="111"/>
      <c r="J45" s="111"/>
      <c r="K45" s="111"/>
      <c r="L45" s="111"/>
      <c r="M45" s="111"/>
      <c r="N45" s="111"/>
      <c r="O45" s="111"/>
      <c r="P45" s="111"/>
      <c r="Q45" s="111"/>
      <c r="R45" s="111"/>
      <c r="S45" s="111"/>
      <c r="T45" s="111"/>
      <c r="U45" s="111"/>
      <c r="V45" s="111"/>
      <c r="W45" s="111"/>
      <c r="X45" s="111"/>
      <c r="Y45" s="111"/>
      <c r="Z45" s="111"/>
      <c r="AA45" s="111"/>
      <c r="AB45" s="111"/>
      <c r="AC45" s="111"/>
    </row>
    <row r="46" spans="4:30" x14ac:dyDescent="0.4">
      <c r="E46" s="46"/>
      <c r="F46" s="46"/>
      <c r="G46" s="111" t="s">
        <v>51</v>
      </c>
      <c r="H46" s="111"/>
      <c r="I46" s="111"/>
      <c r="J46" s="111"/>
      <c r="K46" s="111"/>
      <c r="L46" s="111"/>
      <c r="M46" s="111"/>
      <c r="N46" s="111"/>
      <c r="O46" s="111"/>
      <c r="P46" s="111"/>
      <c r="Q46" s="111"/>
      <c r="R46" s="111"/>
      <c r="S46" s="111"/>
      <c r="T46" s="111"/>
      <c r="U46" s="111"/>
      <c r="V46" s="111"/>
      <c r="W46" s="111"/>
      <c r="X46" s="111"/>
      <c r="Y46" s="111"/>
      <c r="Z46" s="111"/>
      <c r="AA46" s="111"/>
      <c r="AB46" s="111"/>
      <c r="AC46" s="111"/>
    </row>
    <row r="47" spans="4:30" x14ac:dyDescent="0.4">
      <c r="E47" s="46"/>
      <c r="F47" s="46"/>
      <c r="G47" s="111" t="s">
        <v>52</v>
      </c>
      <c r="H47" s="111"/>
      <c r="I47" s="111"/>
      <c r="J47" s="111"/>
      <c r="K47" s="111"/>
      <c r="L47" s="111"/>
      <c r="M47" s="111"/>
      <c r="N47" s="111"/>
      <c r="O47" s="111"/>
      <c r="P47" s="111"/>
      <c r="Q47" s="111"/>
      <c r="R47" s="111"/>
      <c r="S47" s="111"/>
      <c r="T47" s="111"/>
      <c r="U47" s="111"/>
      <c r="V47" s="111"/>
      <c r="W47" s="111"/>
      <c r="X47" s="111"/>
      <c r="Y47" s="111"/>
      <c r="Z47" s="111"/>
      <c r="AA47" s="111"/>
      <c r="AB47" s="111"/>
      <c r="AC47" s="111"/>
    </row>
    <row r="48" spans="4:30" x14ac:dyDescent="0.4">
      <c r="E48" s="47"/>
      <c r="F48" s="48"/>
      <c r="G48" s="45" t="s">
        <v>38</v>
      </c>
      <c r="H48" s="45"/>
      <c r="I48" s="45"/>
      <c r="J48" s="45"/>
      <c r="K48" s="45"/>
      <c r="L48" s="45"/>
      <c r="M48" s="45"/>
      <c r="N48" s="45"/>
      <c r="O48" s="45"/>
      <c r="P48" s="45"/>
      <c r="Q48" s="45"/>
      <c r="R48" s="45"/>
      <c r="S48" s="45"/>
      <c r="T48" s="45"/>
      <c r="U48" s="45"/>
      <c r="V48" s="45"/>
      <c r="W48" s="45"/>
      <c r="X48" s="45"/>
      <c r="Y48" s="45"/>
      <c r="Z48" s="45"/>
      <c r="AA48" s="45"/>
      <c r="AB48" s="45"/>
      <c r="AC48" s="45"/>
    </row>
    <row r="49" spans="1:31" ht="14.45" customHeight="1" x14ac:dyDescent="0.4">
      <c r="E49" s="5"/>
      <c r="F49" s="5"/>
      <c r="G49" s="5"/>
      <c r="H49" s="5"/>
      <c r="I49" s="5"/>
      <c r="J49" s="5"/>
      <c r="K49" s="5"/>
      <c r="L49" s="5"/>
      <c r="M49" s="5"/>
      <c r="N49" s="5"/>
      <c r="O49" s="5"/>
      <c r="P49" s="5"/>
      <c r="Q49" s="5"/>
      <c r="R49" s="5"/>
      <c r="S49" s="5"/>
      <c r="T49" s="5"/>
    </row>
    <row r="50" spans="1:31" x14ac:dyDescent="0.4">
      <c r="D50" s="1" t="s">
        <v>65</v>
      </c>
      <c r="E50" s="5"/>
      <c r="F50" s="5"/>
      <c r="G50" s="5"/>
      <c r="H50" s="5"/>
      <c r="I50" s="5"/>
      <c r="J50" s="5"/>
      <c r="K50" s="5"/>
      <c r="L50" s="5"/>
      <c r="M50" s="5"/>
      <c r="N50" s="5"/>
      <c r="O50" s="5"/>
      <c r="P50" s="5"/>
      <c r="Q50" s="5"/>
      <c r="R50" s="5"/>
      <c r="S50" s="5"/>
      <c r="T50" s="5"/>
    </row>
    <row r="51" spans="1:31" x14ac:dyDescent="0.4">
      <c r="E51" s="46"/>
      <c r="F51" s="46"/>
      <c r="G51" s="111" t="s">
        <v>82</v>
      </c>
      <c r="H51" s="111"/>
      <c r="I51" s="111"/>
      <c r="J51" s="111"/>
      <c r="K51" s="111"/>
      <c r="L51" s="111"/>
      <c r="M51" s="111"/>
      <c r="N51" s="111"/>
      <c r="O51" s="111"/>
      <c r="P51" s="111"/>
      <c r="Q51" s="111"/>
      <c r="R51" s="111"/>
      <c r="S51" s="111"/>
      <c r="T51" s="111"/>
      <c r="U51" s="111"/>
      <c r="V51" s="111"/>
      <c r="W51" s="111"/>
      <c r="X51" s="111"/>
      <c r="Y51" s="111"/>
      <c r="Z51" s="111"/>
      <c r="AA51" s="111"/>
      <c r="AB51" s="111"/>
      <c r="AC51" s="111"/>
    </row>
    <row r="52" spans="1:31" x14ac:dyDescent="0.4">
      <c r="E52" s="47"/>
      <c r="F52" s="48"/>
      <c r="G52" s="111" t="s">
        <v>83</v>
      </c>
      <c r="H52" s="111"/>
      <c r="I52" s="111"/>
      <c r="J52" s="111"/>
      <c r="K52" s="111"/>
      <c r="L52" s="111"/>
      <c r="M52" s="111"/>
      <c r="N52" s="111"/>
      <c r="O52" s="111"/>
      <c r="P52" s="111"/>
      <c r="Q52" s="111"/>
      <c r="R52" s="111"/>
      <c r="S52" s="111"/>
      <c r="T52" s="111"/>
      <c r="U52" s="111"/>
      <c r="V52" s="111"/>
      <c r="W52" s="111"/>
      <c r="X52" s="111"/>
      <c r="Y52" s="111"/>
      <c r="Z52" s="111"/>
      <c r="AA52" s="111"/>
      <c r="AB52" s="111"/>
      <c r="AC52" s="111"/>
    </row>
    <row r="53" spans="1:31" x14ac:dyDescent="0.4">
      <c r="E53" s="46"/>
      <c r="F53" s="46"/>
      <c r="G53" s="111" t="s">
        <v>51</v>
      </c>
      <c r="H53" s="111"/>
      <c r="I53" s="111"/>
      <c r="J53" s="111"/>
      <c r="K53" s="111"/>
      <c r="L53" s="111"/>
      <c r="M53" s="111"/>
      <c r="N53" s="111"/>
      <c r="O53" s="111"/>
      <c r="P53" s="111"/>
      <c r="Q53" s="111"/>
      <c r="R53" s="111"/>
      <c r="S53" s="111"/>
      <c r="T53" s="111"/>
      <c r="U53" s="111"/>
      <c r="V53" s="111"/>
      <c r="W53" s="111"/>
      <c r="X53" s="111"/>
      <c r="Y53" s="111"/>
      <c r="Z53" s="111"/>
      <c r="AA53" s="111"/>
      <c r="AB53" s="111"/>
      <c r="AC53" s="111"/>
    </row>
    <row r="54" spans="1:31" x14ac:dyDescent="0.4">
      <c r="E54" s="46"/>
      <c r="F54" s="46"/>
      <c r="G54" s="111" t="s">
        <v>52</v>
      </c>
      <c r="H54" s="111"/>
      <c r="I54" s="111"/>
      <c r="J54" s="111"/>
      <c r="K54" s="111"/>
      <c r="L54" s="111"/>
      <c r="M54" s="111"/>
      <c r="N54" s="111"/>
      <c r="O54" s="111"/>
      <c r="P54" s="111"/>
      <c r="Q54" s="111"/>
      <c r="R54" s="111"/>
      <c r="S54" s="111"/>
      <c r="T54" s="111"/>
      <c r="U54" s="111"/>
      <c r="V54" s="111"/>
      <c r="W54" s="111"/>
      <c r="X54" s="111"/>
      <c r="Y54" s="111"/>
      <c r="Z54" s="111"/>
      <c r="AA54" s="111"/>
      <c r="AB54" s="111"/>
      <c r="AC54" s="111"/>
    </row>
    <row r="55" spans="1:31" x14ac:dyDescent="0.4">
      <c r="E55" s="47"/>
      <c r="F55" s="48"/>
      <c r="G55" s="45" t="s">
        <v>39</v>
      </c>
      <c r="H55" s="45"/>
      <c r="I55" s="45"/>
      <c r="J55" s="45"/>
      <c r="K55" s="45"/>
      <c r="L55" s="45"/>
      <c r="M55" s="45"/>
      <c r="N55" s="45"/>
      <c r="O55" s="45"/>
      <c r="P55" s="45"/>
      <c r="Q55" s="45"/>
      <c r="R55" s="45"/>
      <c r="S55" s="45"/>
      <c r="T55" s="45"/>
      <c r="U55" s="45"/>
      <c r="V55" s="45"/>
      <c r="W55" s="45"/>
      <c r="X55" s="45"/>
      <c r="Y55" s="45"/>
      <c r="Z55" s="45"/>
      <c r="AA55" s="45"/>
      <c r="AB55" s="45"/>
      <c r="AC55" s="45"/>
    </row>
    <row r="56" spans="1:31" ht="12" customHeight="1" x14ac:dyDescent="0.4">
      <c r="C56" s="114" t="s">
        <v>50</v>
      </c>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9"/>
    </row>
    <row r="57" spans="1:31" ht="12" customHeight="1" x14ac:dyDescent="0.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9"/>
    </row>
    <row r="58" spans="1:31" ht="14.25" customHeight="1" thickBot="1" x14ac:dyDescent="0.45">
      <c r="C58" s="9"/>
      <c r="D58" s="9"/>
      <c r="E58" s="9"/>
      <c r="F58" s="9"/>
      <c r="G58" s="9"/>
      <c r="H58" s="9"/>
      <c r="I58" s="9"/>
      <c r="J58" s="9"/>
      <c r="K58" s="9"/>
      <c r="L58" s="9"/>
      <c r="M58" s="9"/>
      <c r="N58" s="9"/>
      <c r="O58" s="9"/>
      <c r="P58" s="9"/>
      <c r="Q58" s="9"/>
      <c r="R58" s="9"/>
      <c r="S58" s="9"/>
      <c r="T58" s="9"/>
      <c r="U58" s="9"/>
      <c r="V58" s="9"/>
      <c r="W58" s="9"/>
      <c r="X58" s="9"/>
      <c r="Z58" s="9"/>
      <c r="AA58" s="5" t="s">
        <v>61</v>
      </c>
      <c r="AB58" s="9"/>
      <c r="AC58" s="9"/>
      <c r="AD58" s="9"/>
    </row>
    <row r="59" spans="1:31" x14ac:dyDescent="0.4">
      <c r="A59" s="38" t="s">
        <v>84</v>
      </c>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40"/>
    </row>
    <row r="60" spans="1:31" x14ac:dyDescent="0.4">
      <c r="A60" s="4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3"/>
    </row>
    <row r="61" spans="1:31" x14ac:dyDescent="0.4">
      <c r="E61" s="5"/>
      <c r="F61" s="5"/>
      <c r="G61" s="5"/>
      <c r="H61" s="5"/>
      <c r="I61" s="5"/>
      <c r="J61" s="5"/>
      <c r="K61" s="5"/>
      <c r="L61" s="5"/>
      <c r="M61" s="5"/>
      <c r="N61" s="5"/>
      <c r="O61" s="5"/>
      <c r="P61" s="5"/>
      <c r="Q61" s="5"/>
      <c r="R61" s="5"/>
      <c r="S61" s="5"/>
      <c r="T61" s="5"/>
    </row>
    <row r="62" spans="1:31" x14ac:dyDescent="0.4">
      <c r="D62" s="1" t="s">
        <v>62</v>
      </c>
    </row>
    <row r="63" spans="1:31" x14ac:dyDescent="0.4">
      <c r="E63" s="1" t="s">
        <v>88</v>
      </c>
    </row>
    <row r="64" spans="1:31" x14ac:dyDescent="0.4">
      <c r="D64" s="7"/>
      <c r="E64" s="37"/>
      <c r="F64" s="37"/>
      <c r="G64" s="37"/>
      <c r="H64" s="37"/>
      <c r="I64" s="37"/>
      <c r="J64" s="37"/>
      <c r="K64" s="37"/>
      <c r="L64" s="10"/>
      <c r="M64" s="11"/>
      <c r="N64" s="5"/>
      <c r="O64" s="5"/>
      <c r="P64" s="5"/>
      <c r="Q64" s="5"/>
      <c r="R64" s="5"/>
      <c r="S64" s="5"/>
      <c r="T64" s="5"/>
      <c r="U64" s="5"/>
      <c r="V64" s="5"/>
      <c r="AD64" s="12"/>
    </row>
    <row r="65" spans="3:30" x14ac:dyDescent="0.4">
      <c r="D65" s="6"/>
      <c r="E65" s="1" t="s">
        <v>27</v>
      </c>
      <c r="G65" s="6"/>
      <c r="H65" s="6"/>
      <c r="I65" s="6"/>
      <c r="J65" s="6"/>
      <c r="K65" s="6"/>
      <c r="L65" s="6"/>
      <c r="M65" s="6"/>
      <c r="N65" s="6"/>
      <c r="O65" s="6"/>
      <c r="P65" s="6"/>
      <c r="Q65" s="6"/>
      <c r="R65" s="6"/>
      <c r="S65" s="6"/>
      <c r="T65" s="6"/>
      <c r="U65" s="6"/>
      <c r="V65" s="6"/>
      <c r="W65" s="6"/>
      <c r="X65" s="6"/>
      <c r="Y65" s="6"/>
      <c r="Z65" s="6"/>
      <c r="AA65" s="6"/>
      <c r="AB65" s="6"/>
      <c r="AC65" s="6"/>
      <c r="AD65" s="6"/>
    </row>
    <row r="66" spans="3:30" x14ac:dyDescent="0.4">
      <c r="D66" s="6"/>
      <c r="G66" s="6"/>
      <c r="H66" s="6"/>
      <c r="I66" s="6"/>
      <c r="J66" s="6"/>
      <c r="K66" s="6"/>
      <c r="L66" s="6"/>
      <c r="M66" s="6"/>
      <c r="N66" s="6"/>
      <c r="O66" s="6"/>
      <c r="P66" s="6"/>
      <c r="Q66" s="6"/>
      <c r="R66" s="6"/>
      <c r="S66" s="6"/>
      <c r="T66" s="6"/>
      <c r="U66" s="6"/>
      <c r="V66" s="6"/>
      <c r="W66" s="6"/>
      <c r="X66" s="6"/>
      <c r="Y66" s="6"/>
      <c r="Z66" s="6"/>
      <c r="AA66" s="6"/>
      <c r="AB66" s="6"/>
      <c r="AC66" s="6"/>
      <c r="AD66" s="6"/>
    </row>
    <row r="67" spans="3:30" s="29" customFormat="1" x14ac:dyDescent="0.4">
      <c r="C67" s="32"/>
      <c r="D67" s="33"/>
      <c r="E67" s="1" t="s">
        <v>87</v>
      </c>
      <c r="F67" s="32"/>
      <c r="G67" s="33"/>
      <c r="H67" s="33"/>
      <c r="I67" s="33"/>
      <c r="J67" s="33"/>
      <c r="K67" s="33"/>
      <c r="L67" s="33"/>
      <c r="M67" s="33"/>
      <c r="N67" s="33"/>
      <c r="O67" s="33"/>
      <c r="P67" s="33"/>
      <c r="Q67" s="33"/>
      <c r="R67" s="33"/>
      <c r="S67" s="33"/>
      <c r="T67" s="33"/>
      <c r="U67" s="33"/>
      <c r="V67" s="33"/>
      <c r="W67" s="33"/>
      <c r="X67" s="33"/>
      <c r="Y67" s="33"/>
      <c r="Z67" s="33"/>
      <c r="AA67" s="33"/>
      <c r="AB67" s="33"/>
      <c r="AC67" s="33"/>
      <c r="AD67" s="30"/>
    </row>
    <row r="68" spans="3:30" x14ac:dyDescent="0.4">
      <c r="E68" s="37"/>
      <c r="F68" s="37"/>
      <c r="G68" s="37"/>
      <c r="H68" s="37"/>
      <c r="I68" s="37"/>
      <c r="J68" s="37"/>
      <c r="K68" s="37"/>
    </row>
    <row r="69" spans="3:30" x14ac:dyDescent="0.4">
      <c r="E69" s="1" t="s">
        <v>27</v>
      </c>
      <c r="F69" s="14"/>
      <c r="G69" s="14"/>
      <c r="H69" s="14"/>
      <c r="I69" s="14"/>
      <c r="J69" s="14"/>
      <c r="K69" s="14"/>
    </row>
    <row r="70" spans="3:30" x14ac:dyDescent="0.4">
      <c r="E70" s="32"/>
      <c r="F70" s="14"/>
      <c r="G70" s="14"/>
      <c r="H70" s="14"/>
      <c r="I70" s="14"/>
      <c r="J70" s="14"/>
      <c r="K70" s="14"/>
    </row>
    <row r="71" spans="3:30" x14ac:dyDescent="0.4">
      <c r="E71" s="1" t="s">
        <v>91</v>
      </c>
    </row>
    <row r="73" spans="3:30" x14ac:dyDescent="0.4">
      <c r="E73" s="1" t="s">
        <v>53</v>
      </c>
      <c r="O73" s="47"/>
      <c r="P73" s="112"/>
      <c r="Q73" s="112"/>
      <c r="R73" s="48"/>
      <c r="S73" s="1" t="s">
        <v>25</v>
      </c>
    </row>
    <row r="74" spans="3:30" ht="19.149999999999999" customHeight="1" thickBot="1" x14ac:dyDescent="0.45">
      <c r="E74" s="32"/>
      <c r="O74" s="31"/>
      <c r="P74" s="31"/>
      <c r="Q74" s="31"/>
      <c r="R74" s="31"/>
    </row>
    <row r="75" spans="3:30" ht="18" customHeight="1" x14ac:dyDescent="0.4">
      <c r="D75" s="7"/>
      <c r="E75" s="52" t="s">
        <v>7</v>
      </c>
      <c r="F75" s="53"/>
      <c r="G75" s="53"/>
      <c r="H75" s="53"/>
      <c r="I75" s="57"/>
      <c r="J75" s="92" t="s">
        <v>22</v>
      </c>
      <c r="K75" s="93"/>
      <c r="L75" s="93"/>
      <c r="M75" s="93"/>
      <c r="N75" s="94"/>
      <c r="O75" s="68" t="s">
        <v>17</v>
      </c>
      <c r="P75" s="53"/>
      <c r="Q75" s="53"/>
      <c r="R75" s="53"/>
      <c r="S75" s="57"/>
      <c r="T75" s="52" t="s">
        <v>8</v>
      </c>
      <c r="U75" s="53"/>
      <c r="V75" s="53"/>
      <c r="W75" s="53"/>
      <c r="X75" s="53"/>
      <c r="Y75" s="54" t="s">
        <v>20</v>
      </c>
      <c r="Z75" s="55"/>
      <c r="AA75" s="55"/>
      <c r="AB75" s="55"/>
      <c r="AC75" s="56"/>
    </row>
    <row r="76" spans="3:30" ht="18" customHeight="1" x14ac:dyDescent="0.4">
      <c r="D76" s="7"/>
      <c r="E76" s="65"/>
      <c r="F76" s="66"/>
      <c r="G76" s="66"/>
      <c r="H76" s="66"/>
      <c r="I76" s="67"/>
      <c r="J76" s="70"/>
      <c r="K76" s="71"/>
      <c r="L76" s="71"/>
      <c r="M76" s="71"/>
      <c r="N76" s="72"/>
      <c r="O76" s="76" t="s">
        <v>54</v>
      </c>
      <c r="P76" s="77"/>
      <c r="Q76" s="77"/>
      <c r="R76" s="77"/>
      <c r="S76" s="78"/>
      <c r="T76" s="82" t="s">
        <v>60</v>
      </c>
      <c r="U76" s="83"/>
      <c r="V76" s="83"/>
      <c r="W76" s="83"/>
      <c r="X76" s="83"/>
      <c r="Y76" s="88" t="s">
        <v>21</v>
      </c>
      <c r="Z76" s="83"/>
      <c r="AA76" s="83"/>
      <c r="AB76" s="83"/>
      <c r="AC76" s="89"/>
    </row>
    <row r="77" spans="3:30" x14ac:dyDescent="0.4">
      <c r="D77" s="7"/>
      <c r="E77" s="68"/>
      <c r="F77" s="58"/>
      <c r="G77" s="58"/>
      <c r="H77" s="58"/>
      <c r="I77" s="69"/>
      <c r="J77" s="73"/>
      <c r="K77" s="74"/>
      <c r="L77" s="74"/>
      <c r="M77" s="74"/>
      <c r="N77" s="75"/>
      <c r="O77" s="79"/>
      <c r="P77" s="80"/>
      <c r="Q77" s="80"/>
      <c r="R77" s="80"/>
      <c r="S77" s="81"/>
      <c r="T77" s="85"/>
      <c r="U77" s="86"/>
      <c r="V77" s="86"/>
      <c r="W77" s="86"/>
      <c r="X77" s="86"/>
      <c r="Y77" s="90"/>
      <c r="Z77" s="86"/>
      <c r="AA77" s="86"/>
      <c r="AB77" s="86"/>
      <c r="AC77" s="91"/>
    </row>
    <row r="78" spans="3:30" ht="18" customHeight="1" x14ac:dyDescent="0.4">
      <c r="D78" s="7"/>
      <c r="E78" s="52" t="s">
        <v>9</v>
      </c>
      <c r="F78" s="53"/>
      <c r="G78" s="53"/>
      <c r="H78" s="53"/>
      <c r="I78" s="57"/>
      <c r="J78" s="52" t="s">
        <v>10</v>
      </c>
      <c r="K78" s="53"/>
      <c r="L78" s="53"/>
      <c r="M78" s="53"/>
      <c r="N78" s="57"/>
      <c r="O78" s="52" t="s">
        <v>11</v>
      </c>
      <c r="P78" s="53"/>
      <c r="Q78" s="53"/>
      <c r="R78" s="53"/>
      <c r="S78" s="57"/>
      <c r="T78" s="52" t="s">
        <v>18</v>
      </c>
      <c r="U78" s="53"/>
      <c r="V78" s="53"/>
      <c r="W78" s="53"/>
      <c r="X78" s="53"/>
      <c r="Y78" s="95" t="s">
        <v>19</v>
      </c>
      <c r="Z78" s="53"/>
      <c r="AA78" s="53"/>
      <c r="AB78" s="53"/>
      <c r="AC78" s="96"/>
    </row>
    <row r="79" spans="3:30" ht="18" customHeight="1" thickBot="1" x14ac:dyDescent="0.45">
      <c r="D79" s="13"/>
      <c r="E79" s="98">
        <f>E64-E68</f>
        <v>0</v>
      </c>
      <c r="F79" s="99"/>
      <c r="G79" s="99"/>
      <c r="H79" s="99"/>
      <c r="I79" s="100"/>
      <c r="J79" s="101"/>
      <c r="K79" s="102"/>
      <c r="L79" s="102"/>
      <c r="M79" s="102"/>
      <c r="N79" s="103"/>
      <c r="O79" s="98">
        <f>IF((E79*3/4)&gt;(E79-J79),ROUNDDOWN((E79-J79),-3),ROUNDDOWN((E79*3/4),-3))</f>
        <v>0</v>
      </c>
      <c r="P79" s="99"/>
      <c r="Q79" s="99"/>
      <c r="R79" s="99"/>
      <c r="S79" s="100"/>
      <c r="T79" s="98">
        <f>IF(ROUNDDOWN((O73)*188000,-3)&lt;=13160000,ROUNDDOWN((O73)*188000,-3),13160000)</f>
        <v>0</v>
      </c>
      <c r="U79" s="99"/>
      <c r="V79" s="99"/>
      <c r="W79" s="99"/>
      <c r="X79" s="99"/>
      <c r="Y79" s="49">
        <f>IF(T79&gt;O79,O79,T79)</f>
        <v>0</v>
      </c>
      <c r="Z79" s="50"/>
      <c r="AA79" s="50"/>
      <c r="AB79" s="50"/>
      <c r="AC79" s="51"/>
      <c r="AD79" s="12"/>
    </row>
    <row r="81" spans="1:31" x14ac:dyDescent="0.4">
      <c r="E81" s="1" t="s">
        <v>90</v>
      </c>
    </row>
    <row r="82" spans="1:31" x14ac:dyDescent="0.4">
      <c r="D82" s="7"/>
      <c r="E82" s="37"/>
      <c r="F82" s="37"/>
      <c r="G82" s="37"/>
      <c r="H82" s="37"/>
      <c r="I82" s="37"/>
      <c r="J82" s="37"/>
      <c r="K82" s="37"/>
      <c r="L82" s="10"/>
      <c r="M82" s="11"/>
      <c r="N82" s="5"/>
      <c r="O82" s="5"/>
      <c r="P82" s="5"/>
      <c r="Q82" s="5"/>
      <c r="R82" s="5"/>
      <c r="S82" s="5"/>
      <c r="T82" s="5"/>
      <c r="U82" s="5"/>
      <c r="V82" s="5"/>
      <c r="AD82" s="12"/>
    </row>
    <row r="83" spans="1:31" x14ac:dyDescent="0.4">
      <c r="D83" s="6"/>
      <c r="E83" s="1" t="s">
        <v>27</v>
      </c>
      <c r="G83" s="6"/>
      <c r="H83" s="6"/>
      <c r="I83" s="6"/>
      <c r="J83" s="6"/>
      <c r="K83" s="6"/>
      <c r="L83" s="6"/>
      <c r="M83" s="6"/>
      <c r="N83" s="6"/>
      <c r="O83" s="6"/>
      <c r="P83" s="6"/>
      <c r="Q83" s="6"/>
      <c r="R83" s="6"/>
      <c r="S83" s="6"/>
      <c r="T83" s="6"/>
      <c r="U83" s="6"/>
      <c r="V83" s="6"/>
      <c r="W83" s="6"/>
      <c r="X83" s="6"/>
      <c r="Y83" s="6"/>
      <c r="Z83" s="6"/>
      <c r="AA83" s="6"/>
      <c r="AB83" s="6"/>
      <c r="AC83" s="6"/>
      <c r="AD83" s="6"/>
    </row>
    <row r="84" spans="1:31" x14ac:dyDescent="0.4">
      <c r="D84" s="6"/>
      <c r="G84" s="6"/>
      <c r="H84" s="6"/>
      <c r="I84" s="6"/>
      <c r="J84" s="6"/>
      <c r="K84" s="6"/>
      <c r="L84" s="6"/>
      <c r="M84" s="6"/>
      <c r="N84" s="6"/>
      <c r="O84" s="6"/>
      <c r="P84" s="6"/>
      <c r="Q84" s="6"/>
      <c r="R84" s="6"/>
      <c r="S84" s="6"/>
      <c r="T84" s="6"/>
      <c r="U84" s="6"/>
      <c r="V84" s="6"/>
      <c r="W84" s="6"/>
      <c r="X84" s="6"/>
      <c r="Y84" s="6"/>
      <c r="Z84" s="6"/>
      <c r="AA84" s="6"/>
      <c r="AB84" s="6"/>
      <c r="AC84" s="6"/>
      <c r="AD84" s="6"/>
    </row>
    <row r="85" spans="1:31" s="29" customFormat="1" x14ac:dyDescent="0.4">
      <c r="C85" s="32"/>
      <c r="D85" s="33"/>
      <c r="E85" s="1" t="s">
        <v>87</v>
      </c>
      <c r="F85" s="32"/>
      <c r="G85" s="33"/>
      <c r="H85" s="33"/>
      <c r="I85" s="33"/>
      <c r="J85" s="33"/>
      <c r="K85" s="33"/>
      <c r="L85" s="33"/>
      <c r="M85" s="33"/>
      <c r="N85" s="33"/>
      <c r="O85" s="33"/>
      <c r="P85" s="33"/>
      <c r="Q85" s="33"/>
      <c r="R85" s="33"/>
      <c r="S85" s="33"/>
      <c r="T85" s="33"/>
      <c r="U85" s="33"/>
      <c r="V85" s="33"/>
      <c r="W85" s="33"/>
      <c r="X85" s="33"/>
      <c r="Y85" s="33"/>
      <c r="Z85" s="33"/>
      <c r="AA85" s="33"/>
      <c r="AB85" s="33"/>
      <c r="AC85" s="33"/>
      <c r="AD85" s="30"/>
    </row>
    <row r="86" spans="1:31" x14ac:dyDescent="0.4">
      <c r="E86" s="37"/>
      <c r="F86" s="37"/>
      <c r="G86" s="37"/>
      <c r="H86" s="37"/>
      <c r="I86" s="37"/>
      <c r="J86" s="37"/>
      <c r="K86" s="37"/>
    </row>
    <row r="87" spans="1:31" x14ac:dyDescent="0.4">
      <c r="E87" s="1" t="s">
        <v>27</v>
      </c>
      <c r="F87" s="5"/>
      <c r="G87" s="5"/>
      <c r="H87" s="5"/>
      <c r="I87" s="5"/>
      <c r="J87" s="5"/>
      <c r="K87" s="5"/>
      <c r="L87" s="5"/>
      <c r="M87" s="5"/>
      <c r="N87" s="5"/>
      <c r="O87" s="5"/>
      <c r="P87" s="5"/>
      <c r="Q87" s="5"/>
      <c r="R87" s="5"/>
      <c r="S87" s="5"/>
      <c r="T87" s="5"/>
      <c r="U87" s="5"/>
      <c r="V87" s="5"/>
      <c r="W87" s="14"/>
      <c r="X87" s="14"/>
      <c r="Y87" s="14"/>
      <c r="Z87" s="14"/>
      <c r="AA87" s="14"/>
      <c r="AB87" s="14"/>
      <c r="AC87" s="14"/>
      <c r="AD87" s="12"/>
    </row>
    <row r="88" spans="1:31" x14ac:dyDescent="0.4">
      <c r="F88" s="5"/>
      <c r="G88" s="5"/>
      <c r="H88" s="5"/>
      <c r="I88" s="5"/>
      <c r="J88" s="5"/>
      <c r="K88" s="5"/>
      <c r="L88" s="5"/>
      <c r="M88" s="5"/>
      <c r="N88" s="5"/>
      <c r="O88" s="5"/>
      <c r="P88" s="5"/>
      <c r="Q88" s="5"/>
      <c r="R88" s="5"/>
      <c r="S88" s="5"/>
      <c r="T88" s="5"/>
      <c r="U88" s="5"/>
      <c r="V88" s="5"/>
      <c r="W88" s="14"/>
      <c r="X88" s="14"/>
      <c r="Y88" s="14"/>
      <c r="Z88" s="14"/>
      <c r="AA88" s="14"/>
      <c r="AB88" s="14"/>
      <c r="AC88" s="14"/>
      <c r="AD88" s="12"/>
    </row>
    <row r="89" spans="1:31" ht="15" thickBot="1" x14ac:dyDescent="0.45">
      <c r="E89" s="1" t="s">
        <v>89</v>
      </c>
    </row>
    <row r="90" spans="1:31" ht="18" customHeight="1" x14ac:dyDescent="0.4">
      <c r="D90" s="7"/>
      <c r="E90" s="52" t="s">
        <v>7</v>
      </c>
      <c r="F90" s="53"/>
      <c r="G90" s="53"/>
      <c r="H90" s="53"/>
      <c r="I90" s="57"/>
      <c r="J90" s="92" t="s">
        <v>22</v>
      </c>
      <c r="K90" s="93"/>
      <c r="L90" s="93"/>
      <c r="M90" s="93"/>
      <c r="N90" s="94"/>
      <c r="O90" s="52" t="s">
        <v>17</v>
      </c>
      <c r="P90" s="53"/>
      <c r="Q90" s="53"/>
      <c r="R90" s="53"/>
      <c r="S90" s="57"/>
      <c r="T90" s="52" t="s">
        <v>8</v>
      </c>
      <c r="U90" s="53"/>
      <c r="V90" s="53"/>
      <c r="W90" s="53"/>
      <c r="X90" s="53"/>
      <c r="Y90" s="54" t="s">
        <v>20</v>
      </c>
      <c r="Z90" s="55"/>
      <c r="AA90" s="55"/>
      <c r="AB90" s="55"/>
      <c r="AC90" s="56"/>
    </row>
    <row r="91" spans="1:31" ht="18" customHeight="1" x14ac:dyDescent="0.4">
      <c r="D91" s="7"/>
      <c r="E91" s="65"/>
      <c r="F91" s="66"/>
      <c r="G91" s="66"/>
      <c r="H91" s="66"/>
      <c r="I91" s="67"/>
      <c r="J91" s="70"/>
      <c r="K91" s="71"/>
      <c r="L91" s="71"/>
      <c r="M91" s="71"/>
      <c r="N91" s="72"/>
      <c r="O91" s="76" t="s">
        <v>55</v>
      </c>
      <c r="P91" s="77"/>
      <c r="Q91" s="77"/>
      <c r="R91" s="77"/>
      <c r="S91" s="78"/>
      <c r="T91" s="82" t="s">
        <v>26</v>
      </c>
      <c r="U91" s="83"/>
      <c r="V91" s="83"/>
      <c r="W91" s="83"/>
      <c r="X91" s="83"/>
      <c r="Y91" s="88" t="s">
        <v>21</v>
      </c>
      <c r="Z91" s="83"/>
      <c r="AA91" s="83"/>
      <c r="AB91" s="83"/>
      <c r="AC91" s="89"/>
    </row>
    <row r="92" spans="1:31" x14ac:dyDescent="0.4">
      <c r="D92" s="7"/>
      <c r="E92" s="68"/>
      <c r="F92" s="58"/>
      <c r="G92" s="58"/>
      <c r="H92" s="58"/>
      <c r="I92" s="69"/>
      <c r="J92" s="73"/>
      <c r="K92" s="74"/>
      <c r="L92" s="74"/>
      <c r="M92" s="74"/>
      <c r="N92" s="75"/>
      <c r="O92" s="79"/>
      <c r="P92" s="80"/>
      <c r="Q92" s="80"/>
      <c r="R92" s="80"/>
      <c r="S92" s="81"/>
      <c r="T92" s="85"/>
      <c r="U92" s="86"/>
      <c r="V92" s="86"/>
      <c r="W92" s="86"/>
      <c r="X92" s="86"/>
      <c r="Y92" s="90"/>
      <c r="Z92" s="86"/>
      <c r="AA92" s="86"/>
      <c r="AB92" s="86"/>
      <c r="AC92" s="91"/>
    </row>
    <row r="93" spans="1:31" ht="18" customHeight="1" x14ac:dyDescent="0.4">
      <c r="D93" s="7"/>
      <c r="E93" s="52" t="s">
        <v>9</v>
      </c>
      <c r="F93" s="53"/>
      <c r="G93" s="53"/>
      <c r="H93" s="53"/>
      <c r="I93" s="57"/>
      <c r="J93" s="52" t="s">
        <v>10</v>
      </c>
      <c r="K93" s="53"/>
      <c r="L93" s="53"/>
      <c r="M93" s="53"/>
      <c r="N93" s="57"/>
      <c r="O93" s="52" t="s">
        <v>11</v>
      </c>
      <c r="P93" s="53"/>
      <c r="Q93" s="53"/>
      <c r="R93" s="53"/>
      <c r="S93" s="57"/>
      <c r="T93" s="52" t="s">
        <v>18</v>
      </c>
      <c r="U93" s="53"/>
      <c r="V93" s="53"/>
      <c r="W93" s="53"/>
      <c r="X93" s="53"/>
      <c r="Y93" s="95" t="s">
        <v>19</v>
      </c>
      <c r="Z93" s="53"/>
      <c r="AA93" s="53"/>
      <c r="AB93" s="53"/>
      <c r="AC93" s="96"/>
    </row>
    <row r="94" spans="1:31" ht="18" customHeight="1" thickBot="1" x14ac:dyDescent="0.45">
      <c r="D94" s="13"/>
      <c r="E94" s="98">
        <f>E82-E86</f>
        <v>0</v>
      </c>
      <c r="F94" s="99"/>
      <c r="G94" s="99"/>
      <c r="H94" s="99"/>
      <c r="I94" s="100"/>
      <c r="J94" s="101"/>
      <c r="K94" s="102"/>
      <c r="L94" s="102"/>
      <c r="M94" s="102"/>
      <c r="N94" s="103"/>
      <c r="O94" s="98">
        <f>IF((E94*1/2)&gt;(E94-J94),ROUNDDOWN((E94-J94),-3),ROUNDDOWN((E94*1/2),-3))</f>
        <v>0</v>
      </c>
      <c r="P94" s="99"/>
      <c r="Q94" s="99"/>
      <c r="R94" s="99"/>
      <c r="S94" s="100"/>
      <c r="T94" s="98">
        <v>15000000</v>
      </c>
      <c r="U94" s="99"/>
      <c r="V94" s="99"/>
      <c r="W94" s="99"/>
      <c r="X94" s="99"/>
      <c r="Y94" s="49">
        <f>IF(T94&gt;O94,O94,T94)</f>
        <v>0</v>
      </c>
      <c r="Z94" s="50"/>
      <c r="AA94" s="50"/>
      <c r="AB94" s="50"/>
      <c r="AC94" s="51"/>
      <c r="AD94" s="12"/>
    </row>
    <row r="95" spans="1:31" ht="20.45" customHeight="1" thickBot="1" x14ac:dyDescent="0.45">
      <c r="E95" s="4"/>
      <c r="F95" s="4"/>
      <c r="G95" s="4"/>
      <c r="H95" s="4"/>
      <c r="J95" s="4"/>
      <c r="K95" s="4"/>
      <c r="L95" s="4"/>
      <c r="N95" s="4"/>
      <c r="O95" s="4"/>
      <c r="P95" s="4"/>
      <c r="AA95" s="5" t="s">
        <v>61</v>
      </c>
    </row>
    <row r="96" spans="1:31" x14ac:dyDescent="0.4">
      <c r="A96" s="38" t="s">
        <v>85</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40"/>
    </row>
    <row r="97" spans="1:31" ht="15" thickBot="1" x14ac:dyDescent="0.45">
      <c r="A97" s="41"/>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3"/>
    </row>
    <row r="98" spans="1:31" ht="18.75" x14ac:dyDescent="0.4">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1" x14ac:dyDescent="0.4">
      <c r="D99" s="1" t="s">
        <v>66</v>
      </c>
    </row>
    <row r="100" spans="1:31" x14ac:dyDescent="0.4">
      <c r="E100" s="1" t="s">
        <v>72</v>
      </c>
    </row>
    <row r="101" spans="1:31" ht="18" customHeight="1" x14ac:dyDescent="0.4">
      <c r="E101" s="120" t="s">
        <v>73</v>
      </c>
      <c r="F101" s="120"/>
      <c r="G101" s="120"/>
      <c r="H101" s="120"/>
      <c r="I101" s="120"/>
      <c r="J101" s="120"/>
      <c r="K101" s="120"/>
      <c r="L101" s="120"/>
      <c r="M101" s="120"/>
      <c r="N101" s="120"/>
      <c r="O101" s="120"/>
      <c r="P101" s="120"/>
      <c r="Q101" s="37"/>
      <c r="R101" s="37"/>
      <c r="S101" s="37"/>
      <c r="T101" s="37"/>
      <c r="U101" s="37"/>
      <c r="V101" s="37"/>
      <c r="W101" s="37"/>
      <c r="AD101" s="12"/>
    </row>
    <row r="102" spans="1:31" ht="18" customHeight="1" x14ac:dyDescent="0.4">
      <c r="E102" s="120" t="s">
        <v>74</v>
      </c>
      <c r="F102" s="120"/>
      <c r="G102" s="120"/>
      <c r="H102" s="120"/>
      <c r="I102" s="120"/>
      <c r="J102" s="120"/>
      <c r="K102" s="120"/>
      <c r="L102" s="120"/>
      <c r="M102" s="120"/>
      <c r="N102" s="120"/>
      <c r="O102" s="120"/>
      <c r="P102" s="120"/>
      <c r="Q102" s="37"/>
      <c r="R102" s="37"/>
      <c r="S102" s="37"/>
      <c r="T102" s="37"/>
      <c r="U102" s="37"/>
      <c r="V102" s="37"/>
      <c r="W102" s="37"/>
      <c r="AD102" s="12"/>
    </row>
    <row r="103" spans="1:31" ht="18" customHeight="1" x14ac:dyDescent="0.4">
      <c r="E103" s="120" t="s">
        <v>75</v>
      </c>
      <c r="F103" s="120"/>
      <c r="G103" s="120"/>
      <c r="H103" s="120"/>
      <c r="I103" s="120"/>
      <c r="J103" s="120"/>
      <c r="K103" s="120"/>
      <c r="L103" s="120"/>
      <c r="M103" s="120"/>
      <c r="N103" s="120"/>
      <c r="O103" s="120"/>
      <c r="P103" s="120"/>
      <c r="Q103" s="37"/>
      <c r="R103" s="37"/>
      <c r="S103" s="37"/>
      <c r="T103" s="37"/>
      <c r="U103" s="37"/>
      <c r="V103" s="37"/>
      <c r="W103" s="37"/>
      <c r="AD103" s="12"/>
    </row>
    <row r="104" spans="1:31" ht="18" customHeight="1" x14ac:dyDescent="0.4">
      <c r="E104" s="120" t="s">
        <v>76</v>
      </c>
      <c r="F104" s="120"/>
      <c r="G104" s="120"/>
      <c r="H104" s="120"/>
      <c r="I104" s="120"/>
      <c r="J104" s="120"/>
      <c r="K104" s="120"/>
      <c r="L104" s="120"/>
      <c r="M104" s="120"/>
      <c r="N104" s="120"/>
      <c r="O104" s="120"/>
      <c r="P104" s="120"/>
      <c r="Q104" s="97">
        <f>SUM(Q101:W103)</f>
        <v>0</v>
      </c>
      <c r="R104" s="97"/>
      <c r="S104" s="97"/>
      <c r="T104" s="97"/>
      <c r="U104" s="97"/>
      <c r="V104" s="97"/>
      <c r="W104" s="97"/>
      <c r="AD104" s="12"/>
    </row>
    <row r="105" spans="1:31" x14ac:dyDescent="0.4">
      <c r="D105" s="6"/>
      <c r="E105" s="1" t="s">
        <v>71</v>
      </c>
      <c r="G105" s="6"/>
      <c r="H105" s="6"/>
      <c r="I105" s="6"/>
      <c r="J105" s="6"/>
      <c r="K105" s="6"/>
      <c r="L105" s="6"/>
      <c r="M105" s="6"/>
      <c r="N105" s="6"/>
      <c r="O105" s="6"/>
      <c r="P105" s="6"/>
      <c r="Q105" s="6"/>
      <c r="R105" s="6"/>
      <c r="S105" s="6"/>
      <c r="T105" s="6"/>
      <c r="U105" s="6"/>
      <c r="V105" s="6"/>
      <c r="W105" s="6"/>
      <c r="X105" s="6"/>
      <c r="Y105" s="6"/>
      <c r="Z105" s="6"/>
      <c r="AA105" s="6"/>
      <c r="AB105" s="6"/>
      <c r="AC105" s="6"/>
      <c r="AD105" s="6"/>
    </row>
    <row r="106" spans="1:31" x14ac:dyDescent="0.4">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
    </row>
    <row r="107" spans="1:31" ht="15" thickBot="1" x14ac:dyDescent="0.45">
      <c r="E107" s="1" t="s">
        <v>70</v>
      </c>
    </row>
    <row r="108" spans="1:31" ht="39" customHeight="1" x14ac:dyDescent="0.4">
      <c r="D108" s="64"/>
      <c r="E108" s="64"/>
      <c r="F108" s="64" t="s">
        <v>7</v>
      </c>
      <c r="G108" s="64"/>
      <c r="H108" s="64"/>
      <c r="I108" s="64"/>
      <c r="J108" s="126" t="s">
        <v>22</v>
      </c>
      <c r="K108" s="126"/>
      <c r="L108" s="126"/>
      <c r="M108" s="126"/>
      <c r="N108" s="126"/>
      <c r="O108" s="64" t="s">
        <v>17</v>
      </c>
      <c r="P108" s="64"/>
      <c r="Q108" s="64"/>
      <c r="R108" s="64"/>
      <c r="S108" s="64"/>
      <c r="T108" s="127" t="s">
        <v>8</v>
      </c>
      <c r="U108" s="64"/>
      <c r="V108" s="64"/>
      <c r="W108" s="64"/>
      <c r="X108" s="52"/>
      <c r="Y108" s="128" t="s">
        <v>20</v>
      </c>
      <c r="Z108" s="129"/>
      <c r="AA108" s="129"/>
      <c r="AB108" s="129"/>
      <c r="AC108" s="129"/>
      <c r="AD108" s="130"/>
    </row>
    <row r="109" spans="1:31" ht="28.15" customHeight="1" x14ac:dyDescent="0.4">
      <c r="D109" s="64"/>
      <c r="E109" s="64"/>
      <c r="F109" s="64"/>
      <c r="G109" s="64"/>
      <c r="H109" s="64"/>
      <c r="I109" s="64"/>
      <c r="J109" s="131"/>
      <c r="K109" s="131"/>
      <c r="L109" s="131"/>
      <c r="M109" s="131"/>
      <c r="N109" s="131"/>
      <c r="O109" s="132" t="s">
        <v>54</v>
      </c>
      <c r="P109" s="132"/>
      <c r="Q109" s="132"/>
      <c r="R109" s="132"/>
      <c r="S109" s="132"/>
      <c r="T109" s="133" t="s">
        <v>77</v>
      </c>
      <c r="U109" s="134"/>
      <c r="V109" s="134"/>
      <c r="W109" s="134"/>
      <c r="X109" s="135"/>
      <c r="Y109" s="136" t="s">
        <v>21</v>
      </c>
      <c r="Z109" s="133"/>
      <c r="AA109" s="133"/>
      <c r="AB109" s="133"/>
      <c r="AC109" s="133"/>
      <c r="AD109" s="137"/>
    </row>
    <row r="110" spans="1:31" ht="34.9" customHeight="1" x14ac:dyDescent="0.4">
      <c r="D110" s="64"/>
      <c r="E110" s="64"/>
      <c r="F110" s="64"/>
      <c r="G110" s="64"/>
      <c r="H110" s="64"/>
      <c r="I110" s="64"/>
      <c r="J110" s="131"/>
      <c r="K110" s="131"/>
      <c r="L110" s="131"/>
      <c r="M110" s="131"/>
      <c r="N110" s="131"/>
      <c r="O110" s="132"/>
      <c r="P110" s="132"/>
      <c r="Q110" s="132"/>
      <c r="R110" s="132"/>
      <c r="S110" s="132"/>
      <c r="T110" s="134"/>
      <c r="U110" s="134"/>
      <c r="V110" s="134"/>
      <c r="W110" s="134"/>
      <c r="X110" s="135"/>
      <c r="Y110" s="136"/>
      <c r="Z110" s="133"/>
      <c r="AA110" s="133"/>
      <c r="AB110" s="133"/>
      <c r="AC110" s="133"/>
      <c r="AD110" s="137"/>
    </row>
    <row r="111" spans="1:31" ht="18" customHeight="1" x14ac:dyDescent="0.4">
      <c r="D111" s="64"/>
      <c r="E111" s="64"/>
      <c r="F111" s="64" t="s">
        <v>9</v>
      </c>
      <c r="G111" s="64"/>
      <c r="H111" s="64"/>
      <c r="I111" s="64"/>
      <c r="J111" s="64" t="s">
        <v>10</v>
      </c>
      <c r="K111" s="64"/>
      <c r="L111" s="64"/>
      <c r="M111" s="64"/>
      <c r="N111" s="64"/>
      <c r="O111" s="64" t="s">
        <v>11</v>
      </c>
      <c r="P111" s="64"/>
      <c r="Q111" s="64"/>
      <c r="R111" s="64"/>
      <c r="S111" s="64"/>
      <c r="T111" s="64" t="s">
        <v>18</v>
      </c>
      <c r="U111" s="64"/>
      <c r="V111" s="64"/>
      <c r="W111" s="64"/>
      <c r="X111" s="52"/>
      <c r="Y111" s="118" t="s">
        <v>19</v>
      </c>
      <c r="Z111" s="64"/>
      <c r="AA111" s="64"/>
      <c r="AB111" s="64"/>
      <c r="AC111" s="64"/>
      <c r="AD111" s="119"/>
    </row>
    <row r="112" spans="1:31" ht="18" customHeight="1" thickBot="1" x14ac:dyDescent="0.45">
      <c r="D112" s="138" t="s">
        <v>78</v>
      </c>
      <c r="E112" s="138"/>
      <c r="F112" s="97">
        <f>Q104</f>
        <v>0</v>
      </c>
      <c r="G112" s="97"/>
      <c r="H112" s="97"/>
      <c r="I112" s="97"/>
      <c r="J112" s="139"/>
      <c r="K112" s="139"/>
      <c r="L112" s="139"/>
      <c r="M112" s="139"/>
      <c r="N112" s="139"/>
      <c r="O112" s="97">
        <f>IF((F112*3/4)&gt;(F112-J112),ROUNDDOWN((F112-J112),-3),ROUNDDOWN((F112*3/4),-3))</f>
        <v>0</v>
      </c>
      <c r="P112" s="97"/>
      <c r="Q112" s="97"/>
      <c r="R112" s="97"/>
      <c r="S112" s="97"/>
      <c r="T112" s="138">
        <f>30000000</f>
        <v>30000000</v>
      </c>
      <c r="U112" s="138"/>
      <c r="V112" s="138"/>
      <c r="W112" s="138"/>
      <c r="X112" s="140"/>
      <c r="Y112" s="122">
        <f>IF(T112&gt;O112,O112,T112)</f>
        <v>0</v>
      </c>
      <c r="Z112" s="123"/>
      <c r="AA112" s="123"/>
      <c r="AB112" s="123"/>
      <c r="AC112" s="123"/>
      <c r="AD112" s="124"/>
    </row>
    <row r="113" spans="1:31" ht="18" customHeight="1" x14ac:dyDescent="0.4">
      <c r="D113" s="12"/>
      <c r="E113" s="14"/>
      <c r="F113" s="14"/>
      <c r="G113" s="14"/>
      <c r="H113" s="14"/>
      <c r="I113" s="14"/>
      <c r="J113" s="26"/>
      <c r="K113" s="26"/>
      <c r="L113" s="26"/>
      <c r="M113" s="26"/>
      <c r="N113" s="26"/>
      <c r="O113" s="14"/>
      <c r="P113" s="14"/>
      <c r="Q113" s="14"/>
      <c r="R113" s="14"/>
      <c r="S113" s="14"/>
      <c r="T113" s="27"/>
      <c r="U113" s="27"/>
      <c r="V113" s="27"/>
      <c r="W113" s="27"/>
      <c r="X113" s="27"/>
      <c r="Y113" s="125"/>
      <c r="Z113" s="125"/>
      <c r="AA113" s="125"/>
      <c r="AB113" s="125"/>
      <c r="AC113" s="125"/>
      <c r="AD113" s="125"/>
    </row>
    <row r="114" spans="1:31" ht="18" customHeight="1" x14ac:dyDescent="0.4">
      <c r="D114" s="12"/>
      <c r="E114" s="28" t="s">
        <v>79</v>
      </c>
      <c r="F114" s="14"/>
      <c r="G114" s="14"/>
      <c r="H114" s="14"/>
      <c r="I114" s="14"/>
      <c r="J114" s="26"/>
      <c r="K114" s="26"/>
      <c r="L114" s="26"/>
      <c r="M114" s="26"/>
      <c r="N114" s="26"/>
      <c r="O114" s="14"/>
      <c r="P114" s="14"/>
      <c r="Q114" s="14"/>
      <c r="R114" s="14"/>
      <c r="S114" s="14"/>
      <c r="T114" s="27"/>
      <c r="U114" s="27"/>
      <c r="V114" s="27"/>
      <c r="W114" s="27"/>
      <c r="X114" s="27"/>
      <c r="Y114" s="27"/>
      <c r="Z114" s="27"/>
      <c r="AA114" s="27"/>
      <c r="AB114" s="27"/>
      <c r="AC114" s="27"/>
      <c r="AD114" s="27"/>
    </row>
    <row r="115" spans="1:31" ht="18" customHeight="1" x14ac:dyDescent="0.4">
      <c r="E115" s="45" t="s">
        <v>67</v>
      </c>
      <c r="F115" s="45"/>
      <c r="G115" s="45"/>
      <c r="H115" s="45"/>
      <c r="I115" s="45"/>
      <c r="J115" s="45"/>
      <c r="K115" s="45"/>
      <c r="L115" s="45"/>
      <c r="M115" s="45"/>
      <c r="N115" s="45"/>
      <c r="O115" s="45"/>
      <c r="P115" s="45"/>
      <c r="Q115" s="45"/>
      <c r="R115" s="45"/>
      <c r="S115" s="46"/>
      <c r="T115" s="46"/>
      <c r="U115" s="46"/>
      <c r="V115" s="46"/>
      <c r="W115" s="1" t="s">
        <v>69</v>
      </c>
    </row>
    <row r="116" spans="1:31" ht="18" customHeight="1" x14ac:dyDescent="0.4">
      <c r="E116" s="45" t="s">
        <v>68</v>
      </c>
      <c r="F116" s="45"/>
      <c r="G116" s="45"/>
      <c r="H116" s="45"/>
      <c r="I116" s="45"/>
      <c r="J116" s="45"/>
      <c r="K116" s="45"/>
      <c r="L116" s="45"/>
      <c r="M116" s="45"/>
      <c r="N116" s="45"/>
      <c r="O116" s="45"/>
      <c r="P116" s="45"/>
      <c r="Q116" s="45"/>
      <c r="R116" s="45"/>
      <c r="S116" s="46"/>
      <c r="T116" s="46"/>
      <c r="U116" s="46"/>
      <c r="V116" s="46"/>
      <c r="W116" s="1" t="s">
        <v>69</v>
      </c>
    </row>
    <row r="117" spans="1:31" ht="114.6" customHeight="1" x14ac:dyDescent="0.4">
      <c r="D117" s="12"/>
      <c r="E117" s="14"/>
      <c r="F117" s="14"/>
      <c r="G117" s="14"/>
      <c r="H117" s="14"/>
      <c r="I117" s="14"/>
      <c r="J117" s="26"/>
      <c r="K117" s="26"/>
      <c r="L117" s="26"/>
      <c r="M117" s="26"/>
      <c r="N117" s="26"/>
      <c r="O117" s="14"/>
      <c r="P117" s="14"/>
      <c r="Q117" s="14"/>
      <c r="R117" s="14"/>
      <c r="S117" s="14"/>
      <c r="T117" s="27"/>
      <c r="U117" s="27"/>
      <c r="V117" s="27"/>
      <c r="W117" s="27"/>
      <c r="X117" s="27"/>
      <c r="Y117" s="59"/>
      <c r="Z117" s="60"/>
      <c r="AA117" s="60"/>
      <c r="AB117" s="60"/>
      <c r="AC117" s="60"/>
      <c r="AD117" s="60"/>
    </row>
    <row r="118" spans="1:31" s="21" customFormat="1" ht="21" customHeight="1" x14ac:dyDescent="0.4">
      <c r="A118" s="20"/>
      <c r="B118" s="20"/>
      <c r="C118" s="20"/>
      <c r="D118" s="22"/>
      <c r="E118" s="23"/>
      <c r="F118" s="23"/>
      <c r="G118" s="23"/>
      <c r="H118" s="23"/>
      <c r="I118" s="23"/>
      <c r="J118" s="24"/>
      <c r="K118" s="24"/>
      <c r="L118" s="24"/>
      <c r="M118" s="24"/>
      <c r="N118" s="24"/>
      <c r="O118" s="23"/>
      <c r="P118" s="23"/>
      <c r="Q118" s="23"/>
      <c r="R118" s="23"/>
      <c r="S118" s="23"/>
      <c r="T118" s="25"/>
      <c r="U118" s="25"/>
      <c r="V118" s="25"/>
      <c r="W118" s="25"/>
      <c r="X118" s="25"/>
      <c r="Y118" s="61"/>
      <c r="Z118" s="62"/>
      <c r="AA118" s="62"/>
      <c r="AB118" s="62"/>
      <c r="AC118" s="62"/>
      <c r="AD118" s="62"/>
      <c r="AE118" s="20"/>
    </row>
    <row r="119" spans="1:31" ht="114.6" customHeight="1" x14ac:dyDescent="0.4">
      <c r="D119" s="12"/>
      <c r="E119" s="14"/>
      <c r="F119" s="14"/>
      <c r="G119" s="14"/>
      <c r="H119" s="14"/>
      <c r="I119" s="14"/>
      <c r="J119" s="26"/>
      <c r="K119" s="26"/>
      <c r="L119" s="26"/>
      <c r="M119" s="26"/>
      <c r="N119" s="26"/>
      <c r="O119" s="14"/>
      <c r="P119" s="14"/>
      <c r="Q119" s="14"/>
      <c r="R119" s="14"/>
      <c r="S119" s="14"/>
      <c r="T119" s="27"/>
      <c r="U119" s="27"/>
      <c r="V119" s="27"/>
      <c r="W119" s="27"/>
      <c r="X119" s="27"/>
      <c r="Y119" s="59"/>
      <c r="Z119" s="60"/>
      <c r="AA119" s="60"/>
      <c r="AB119" s="60"/>
      <c r="AC119" s="60"/>
      <c r="AD119" s="60"/>
    </row>
    <row r="120" spans="1:31" ht="21" customHeight="1" x14ac:dyDescent="0.4">
      <c r="D120" s="12"/>
      <c r="E120" s="14"/>
      <c r="F120" s="14"/>
      <c r="G120" s="14"/>
      <c r="H120" s="14"/>
      <c r="I120" s="14"/>
      <c r="J120" s="26"/>
      <c r="K120" s="26"/>
      <c r="L120" s="26"/>
      <c r="M120" s="26"/>
      <c r="N120" s="26"/>
      <c r="O120" s="14"/>
      <c r="P120" s="14"/>
      <c r="Q120" s="14"/>
      <c r="R120" s="14"/>
      <c r="S120" s="14"/>
      <c r="T120" s="27"/>
      <c r="U120" s="27"/>
      <c r="V120" s="27"/>
      <c r="W120" s="27"/>
      <c r="X120" s="27"/>
      <c r="Y120" s="34"/>
      <c r="Z120" s="35"/>
      <c r="AA120" s="35"/>
      <c r="AB120" s="35"/>
      <c r="AC120" s="35"/>
      <c r="AD120" s="35"/>
    </row>
    <row r="121" spans="1:31" ht="18" customHeight="1" x14ac:dyDescent="0.4">
      <c r="D121" s="12"/>
      <c r="E121" s="14"/>
      <c r="F121" s="14"/>
      <c r="G121" s="14"/>
      <c r="H121" s="14"/>
      <c r="I121" s="14"/>
      <c r="J121" s="26"/>
      <c r="K121" s="26"/>
      <c r="L121" s="26"/>
      <c r="M121" s="26"/>
      <c r="N121" s="26"/>
      <c r="O121" s="14"/>
      <c r="P121" s="14"/>
      <c r="Q121" s="14"/>
      <c r="R121" s="14"/>
      <c r="S121" s="14"/>
      <c r="T121" s="27"/>
      <c r="U121" s="27"/>
      <c r="V121" s="27"/>
      <c r="W121" s="27"/>
      <c r="X121" s="27"/>
      <c r="Y121" s="63"/>
      <c r="Z121" s="63"/>
      <c r="AA121" s="63"/>
      <c r="AB121" s="63"/>
      <c r="AC121" s="63"/>
      <c r="AD121" s="63"/>
    </row>
    <row r="122" spans="1:31" ht="15" thickBot="1" x14ac:dyDescent="0.45">
      <c r="H122" s="4"/>
      <c r="I122" s="4"/>
      <c r="J122" s="4"/>
      <c r="K122" s="4"/>
      <c r="AA122" s="5" t="s">
        <v>61</v>
      </c>
    </row>
    <row r="123" spans="1:31" x14ac:dyDescent="0.4">
      <c r="A123" s="38" t="s">
        <v>86</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40"/>
    </row>
    <row r="124" spans="1:31" ht="15" thickBot="1" x14ac:dyDescent="0.45">
      <c r="A124" s="41"/>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3"/>
    </row>
    <row r="125" spans="1:31" ht="18.75" x14ac:dyDescent="0.4">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row>
    <row r="126" spans="1:31" ht="18.75" x14ac:dyDescent="0.4">
      <c r="A126" s="15"/>
      <c r="B126" s="15"/>
      <c r="C126" s="15"/>
      <c r="D126" s="2" t="s">
        <v>35</v>
      </c>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row>
    <row r="127" spans="1:31" ht="18.75" x14ac:dyDescent="0.4">
      <c r="A127" s="15"/>
      <c r="B127" s="15"/>
      <c r="C127" s="15"/>
      <c r="D127" s="11" t="s">
        <v>36</v>
      </c>
      <c r="E127" s="15"/>
      <c r="F127" s="11" t="s">
        <v>37</v>
      </c>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row>
    <row r="128" spans="1:31" ht="18.75" x14ac:dyDescent="0.4">
      <c r="A128" s="15"/>
      <c r="B128" s="15"/>
      <c r="C128" s="15"/>
      <c r="D128" s="44">
        <f>E40</f>
        <v>0</v>
      </c>
      <c r="E128" s="44"/>
      <c r="F128" s="45" t="s">
        <v>30</v>
      </c>
      <c r="G128" s="45"/>
      <c r="H128" s="45"/>
      <c r="I128" s="45"/>
      <c r="J128" s="45"/>
      <c r="K128" s="45"/>
      <c r="L128" s="45"/>
      <c r="M128" s="45"/>
      <c r="N128" s="45"/>
      <c r="O128" s="45"/>
      <c r="P128" s="45"/>
      <c r="Q128" s="45"/>
      <c r="R128" s="45"/>
      <c r="S128" s="45"/>
      <c r="T128" s="15"/>
      <c r="U128" s="15"/>
      <c r="V128" s="15"/>
      <c r="W128" s="15"/>
      <c r="X128" s="15"/>
      <c r="Y128" s="15"/>
      <c r="Z128" s="15"/>
      <c r="AA128" s="15"/>
      <c r="AB128" s="15"/>
      <c r="AC128" s="15"/>
      <c r="AD128" s="15"/>
      <c r="AE128" s="15"/>
    </row>
    <row r="129" spans="1:31" ht="19.5" thickBot="1" x14ac:dyDescent="0.45">
      <c r="A129" s="15"/>
      <c r="B129" s="15"/>
      <c r="C129" s="15"/>
      <c r="D129" s="44">
        <f>E41</f>
        <v>0</v>
      </c>
      <c r="E129" s="44"/>
      <c r="F129" s="45" t="s">
        <v>31</v>
      </c>
      <c r="G129" s="45"/>
      <c r="H129" s="45"/>
      <c r="I129" s="45"/>
      <c r="J129" s="45"/>
      <c r="K129" s="45"/>
      <c r="L129" s="45"/>
      <c r="M129" s="45"/>
      <c r="N129" s="45"/>
      <c r="O129" s="45"/>
      <c r="P129" s="45"/>
      <c r="Q129" s="45"/>
      <c r="R129" s="45"/>
      <c r="S129" s="45"/>
      <c r="T129" s="15"/>
      <c r="U129" s="15"/>
      <c r="V129" s="15"/>
      <c r="W129" s="15"/>
      <c r="X129" s="15"/>
      <c r="Y129" s="15"/>
      <c r="Z129" s="15"/>
      <c r="AA129" s="15"/>
      <c r="AB129" s="15"/>
      <c r="AC129" s="15"/>
      <c r="AD129" s="15"/>
      <c r="AE129" s="15"/>
    </row>
    <row r="130" spans="1:31" ht="18.75" x14ac:dyDescent="0.4">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row>
    <row r="131" spans="1:31" x14ac:dyDescent="0.4">
      <c r="D131" s="1" t="s">
        <v>34</v>
      </c>
    </row>
    <row r="132" spans="1:31" x14ac:dyDescent="0.4">
      <c r="E132" s="1" t="s">
        <v>33</v>
      </c>
    </row>
    <row r="133" spans="1:31" x14ac:dyDescent="0.4">
      <c r="D133" s="7"/>
      <c r="E133" s="37"/>
      <c r="F133" s="37"/>
      <c r="G133" s="37"/>
      <c r="H133" s="37"/>
      <c r="I133" s="37"/>
      <c r="J133" s="37"/>
      <c r="K133" s="37"/>
      <c r="L133" s="10"/>
      <c r="M133" s="11"/>
      <c r="N133" s="5"/>
      <c r="O133" s="5"/>
      <c r="P133" s="5"/>
      <c r="Q133" s="5"/>
      <c r="R133" s="5"/>
      <c r="S133" s="5"/>
      <c r="T133" s="5"/>
      <c r="U133" s="5"/>
      <c r="V133" s="5"/>
      <c r="AD133" s="12"/>
    </row>
    <row r="134" spans="1:31" x14ac:dyDescent="0.4">
      <c r="D134" s="6"/>
      <c r="E134" s="1" t="s">
        <v>27</v>
      </c>
      <c r="G134" s="6"/>
      <c r="H134" s="6"/>
      <c r="I134" s="6"/>
      <c r="J134" s="6"/>
      <c r="K134" s="6"/>
      <c r="L134" s="6"/>
      <c r="M134" s="6"/>
      <c r="N134" s="6"/>
      <c r="O134" s="6"/>
      <c r="P134" s="6"/>
      <c r="Q134" s="6"/>
      <c r="R134" s="6"/>
      <c r="S134" s="6"/>
      <c r="T134" s="6"/>
      <c r="U134" s="6"/>
      <c r="V134" s="6"/>
      <c r="W134" s="6"/>
      <c r="X134" s="6"/>
      <c r="Y134" s="6"/>
      <c r="Z134" s="6"/>
      <c r="AA134" s="6"/>
      <c r="AB134" s="6"/>
      <c r="AC134" s="6"/>
      <c r="AD134" s="6"/>
    </row>
    <row r="135" spans="1:31" x14ac:dyDescent="0.4">
      <c r="D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1" x14ac:dyDescent="0.4">
      <c r="D136" s="6"/>
      <c r="E136" s="1" t="s">
        <v>41</v>
      </c>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1" x14ac:dyDescent="0.4">
      <c r="D137" s="6"/>
      <c r="E137" s="1" t="s">
        <v>46</v>
      </c>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8" spans="1:31" x14ac:dyDescent="0.4">
      <c r="D138" s="6"/>
      <c r="E138" s="1" t="s">
        <v>36</v>
      </c>
      <c r="G138" s="6"/>
      <c r="H138" s="6"/>
      <c r="I138" s="6"/>
      <c r="J138" s="6"/>
      <c r="K138" s="6"/>
      <c r="L138" s="6"/>
      <c r="M138" s="6"/>
      <c r="N138" s="6"/>
      <c r="O138" s="6"/>
      <c r="P138" s="6"/>
      <c r="Q138" s="6"/>
      <c r="R138" s="6"/>
      <c r="S138" s="6"/>
      <c r="T138" s="6"/>
      <c r="U138" s="6"/>
      <c r="V138" s="6"/>
      <c r="W138" s="6"/>
      <c r="X138" s="6"/>
      <c r="Y138" s="6"/>
      <c r="Z138" s="6"/>
      <c r="AA138" s="6"/>
      <c r="AB138" s="6"/>
      <c r="AC138" s="6"/>
      <c r="AD138" s="6"/>
    </row>
    <row r="139" spans="1:31" x14ac:dyDescent="0.4">
      <c r="D139" s="6"/>
      <c r="E139" s="109">
        <f>E47</f>
        <v>0</v>
      </c>
      <c r="F139" s="110"/>
      <c r="G139" s="45" t="s">
        <v>31</v>
      </c>
      <c r="H139" s="45"/>
      <c r="I139" s="45"/>
      <c r="J139" s="45"/>
      <c r="K139" s="45"/>
      <c r="L139" s="45"/>
      <c r="M139" s="45"/>
      <c r="N139" s="45"/>
      <c r="O139" s="45"/>
      <c r="P139" s="45"/>
      <c r="Q139" s="45"/>
      <c r="R139" s="45"/>
      <c r="S139" s="45"/>
      <c r="T139" s="45"/>
      <c r="U139" s="6"/>
      <c r="V139" s="6"/>
      <c r="W139" s="6"/>
      <c r="X139" s="6"/>
      <c r="Y139" s="6"/>
      <c r="Z139" s="6"/>
      <c r="AA139" s="6"/>
      <c r="AB139" s="6"/>
      <c r="AC139" s="6"/>
      <c r="AD139" s="6"/>
    </row>
    <row r="140" spans="1:31" x14ac:dyDescent="0.4">
      <c r="D140" s="6"/>
      <c r="E140" s="16" t="s">
        <v>40</v>
      </c>
      <c r="F140" s="17"/>
      <c r="G140" s="11"/>
      <c r="H140" s="11"/>
      <c r="I140" s="11"/>
      <c r="J140" s="11"/>
      <c r="K140" s="11"/>
      <c r="L140" s="11"/>
      <c r="M140" s="11"/>
      <c r="N140" s="11"/>
      <c r="O140" s="11"/>
      <c r="P140" s="11"/>
      <c r="Q140" s="11"/>
      <c r="R140" s="11"/>
      <c r="S140" s="11"/>
      <c r="T140" s="11"/>
      <c r="U140" s="6"/>
      <c r="V140" s="6"/>
      <c r="W140" s="6"/>
      <c r="X140" s="6"/>
      <c r="Y140" s="6"/>
      <c r="Z140" s="6"/>
      <c r="AA140" s="6"/>
      <c r="AB140" s="6"/>
      <c r="AC140" s="6"/>
      <c r="AD140" s="6"/>
    </row>
    <row r="141" spans="1:31" x14ac:dyDescent="0.4">
      <c r="D141" s="6"/>
      <c r="E141" s="37"/>
      <c r="F141" s="37"/>
      <c r="G141" s="37"/>
      <c r="H141" s="37"/>
      <c r="I141" s="37"/>
      <c r="J141" s="37"/>
      <c r="K141" s="37"/>
      <c r="L141" s="11"/>
      <c r="M141" s="11"/>
      <c r="N141" s="11"/>
      <c r="O141" s="11"/>
      <c r="P141" s="11"/>
      <c r="Q141" s="11"/>
      <c r="R141" s="11"/>
      <c r="S141" s="11"/>
      <c r="T141" s="11"/>
      <c r="U141" s="6"/>
      <c r="V141" s="6"/>
      <c r="W141" s="6"/>
      <c r="X141" s="6"/>
      <c r="Y141" s="6"/>
      <c r="Z141" s="6"/>
      <c r="AA141" s="6"/>
      <c r="AB141" s="6"/>
      <c r="AC141" s="6"/>
      <c r="AD141" s="6"/>
    </row>
    <row r="142" spans="1:31" x14ac:dyDescent="0.4">
      <c r="D142" s="6"/>
      <c r="G142" s="6"/>
      <c r="H142" s="6"/>
      <c r="I142" s="6"/>
      <c r="J142" s="6"/>
      <c r="K142" s="6"/>
      <c r="L142" s="6"/>
      <c r="M142" s="6"/>
      <c r="N142" s="6"/>
      <c r="O142" s="6"/>
      <c r="P142" s="6"/>
      <c r="Q142" s="6"/>
      <c r="R142" s="6"/>
      <c r="S142" s="6"/>
      <c r="T142" s="6"/>
      <c r="U142" s="6"/>
      <c r="V142" s="6"/>
      <c r="W142" s="6"/>
      <c r="X142" s="6"/>
      <c r="Y142" s="6"/>
      <c r="Z142" s="6"/>
      <c r="AA142" s="6"/>
      <c r="AB142" s="6"/>
      <c r="AC142" s="6"/>
      <c r="AD142" s="6"/>
    </row>
    <row r="143" spans="1:31" x14ac:dyDescent="0.4">
      <c r="E143" s="1" t="s">
        <v>42</v>
      </c>
    </row>
    <row r="144" spans="1:31" ht="18" customHeight="1" x14ac:dyDescent="0.4">
      <c r="D144" s="7"/>
      <c r="E144" s="52" t="s">
        <v>7</v>
      </c>
      <c r="F144" s="53"/>
      <c r="G144" s="53"/>
      <c r="H144" s="53"/>
      <c r="I144" s="18"/>
      <c r="J144" s="92" t="s">
        <v>22</v>
      </c>
      <c r="K144" s="93"/>
      <c r="L144" s="93"/>
      <c r="M144" s="93"/>
      <c r="N144" s="94"/>
      <c r="O144" s="107" t="s">
        <v>43</v>
      </c>
      <c r="P144" s="107"/>
      <c r="Q144" s="107"/>
      <c r="R144" s="107"/>
      <c r="S144" s="107"/>
      <c r="T144" s="52" t="s">
        <v>17</v>
      </c>
      <c r="U144" s="53"/>
      <c r="V144" s="53"/>
      <c r="W144" s="53"/>
      <c r="X144" s="57"/>
      <c r="Y144" s="52" t="s">
        <v>8</v>
      </c>
      <c r="Z144" s="53"/>
      <c r="AA144" s="53"/>
      <c r="AB144" s="53"/>
      <c r="AC144" s="57"/>
      <c r="AD144" s="8"/>
    </row>
    <row r="145" spans="4:30" ht="18" customHeight="1" x14ac:dyDescent="0.4">
      <c r="D145" s="7"/>
      <c r="E145" s="65"/>
      <c r="F145" s="66"/>
      <c r="G145" s="66"/>
      <c r="H145" s="66"/>
      <c r="I145" s="67"/>
      <c r="J145" s="70"/>
      <c r="K145" s="71"/>
      <c r="L145" s="71"/>
      <c r="M145" s="71"/>
      <c r="N145" s="72"/>
      <c r="O145" s="64"/>
      <c r="P145" s="64"/>
      <c r="Q145" s="64"/>
      <c r="R145" s="64"/>
      <c r="S145" s="64"/>
      <c r="T145" s="76" t="s">
        <v>55</v>
      </c>
      <c r="U145" s="77"/>
      <c r="V145" s="77"/>
      <c r="W145" s="77"/>
      <c r="X145" s="78"/>
      <c r="Y145" s="82" t="s">
        <v>32</v>
      </c>
      <c r="Z145" s="83"/>
      <c r="AA145" s="83"/>
      <c r="AB145" s="83"/>
      <c r="AC145" s="84"/>
      <c r="AD145" s="8"/>
    </row>
    <row r="146" spans="4:30" ht="27.75" customHeight="1" x14ac:dyDescent="0.4">
      <c r="D146" s="7"/>
      <c r="E146" s="68"/>
      <c r="F146" s="58"/>
      <c r="G146" s="58"/>
      <c r="H146" s="58"/>
      <c r="I146" s="69"/>
      <c r="J146" s="73"/>
      <c r="K146" s="74"/>
      <c r="L146" s="74"/>
      <c r="M146" s="74"/>
      <c r="N146" s="75"/>
      <c r="O146" s="64"/>
      <c r="P146" s="64"/>
      <c r="Q146" s="64"/>
      <c r="R146" s="64"/>
      <c r="S146" s="64"/>
      <c r="T146" s="79"/>
      <c r="U146" s="80"/>
      <c r="V146" s="80"/>
      <c r="W146" s="80"/>
      <c r="X146" s="81"/>
      <c r="Y146" s="85"/>
      <c r="Z146" s="86"/>
      <c r="AA146" s="86"/>
      <c r="AB146" s="86"/>
      <c r="AC146" s="87"/>
      <c r="AD146" s="8"/>
    </row>
    <row r="147" spans="4:30" ht="18" customHeight="1" x14ac:dyDescent="0.4">
      <c r="D147" s="7"/>
      <c r="E147" s="52" t="s">
        <v>9</v>
      </c>
      <c r="F147" s="53"/>
      <c r="G147" s="53"/>
      <c r="H147" s="53"/>
      <c r="I147" s="57"/>
      <c r="J147" s="52" t="s">
        <v>10</v>
      </c>
      <c r="K147" s="53"/>
      <c r="L147" s="53"/>
      <c r="M147" s="53"/>
      <c r="N147" s="57"/>
      <c r="O147" s="64" t="s">
        <v>44</v>
      </c>
      <c r="P147" s="64"/>
      <c r="Q147" s="64"/>
      <c r="R147" s="64"/>
      <c r="S147" s="64"/>
      <c r="T147" s="52" t="s">
        <v>18</v>
      </c>
      <c r="U147" s="53"/>
      <c r="V147" s="53"/>
      <c r="W147" s="53"/>
      <c r="X147" s="57"/>
      <c r="Y147" s="52" t="s">
        <v>19</v>
      </c>
      <c r="Z147" s="53"/>
      <c r="AA147" s="53"/>
      <c r="AB147" s="53"/>
      <c r="AC147" s="57"/>
      <c r="AD147" s="8"/>
    </row>
    <row r="148" spans="4:30" ht="18" customHeight="1" thickBot="1" x14ac:dyDescent="0.45">
      <c r="D148" s="13"/>
      <c r="E148" s="98">
        <f>E133</f>
        <v>0</v>
      </c>
      <c r="F148" s="99"/>
      <c r="G148" s="99"/>
      <c r="H148" s="99"/>
      <c r="I148" s="100"/>
      <c r="J148" s="101"/>
      <c r="K148" s="102"/>
      <c r="L148" s="102"/>
      <c r="M148" s="102"/>
      <c r="N148" s="103"/>
      <c r="O148" s="97">
        <f>E141</f>
        <v>0</v>
      </c>
      <c r="P148" s="97"/>
      <c r="Q148" s="97"/>
      <c r="R148" s="97"/>
      <c r="S148" s="97"/>
      <c r="T148" s="98">
        <f>IF((E148*1/2)&gt;(E148-J148),ROUNDDOWN((E148-J148),-3),ROUNDDOWN((E148*1/2),-3))</f>
        <v>0</v>
      </c>
      <c r="U148" s="99"/>
      <c r="V148" s="99"/>
      <c r="W148" s="99"/>
      <c r="X148" s="100"/>
      <c r="Y148" s="104">
        <v>750000</v>
      </c>
      <c r="Z148" s="105"/>
      <c r="AA148" s="105"/>
      <c r="AB148" s="105"/>
      <c r="AC148" s="106"/>
      <c r="AD148" s="19"/>
    </row>
    <row r="149" spans="4:30" x14ac:dyDescent="0.4">
      <c r="Y149" s="54" t="s">
        <v>20</v>
      </c>
      <c r="Z149" s="55"/>
      <c r="AA149" s="55"/>
      <c r="AB149" s="55"/>
      <c r="AC149" s="56"/>
    </row>
    <row r="150" spans="4:30" x14ac:dyDescent="0.4">
      <c r="Y150" s="88" t="s">
        <v>56</v>
      </c>
      <c r="Z150" s="83"/>
      <c r="AA150" s="83"/>
      <c r="AB150" s="83"/>
      <c r="AC150" s="89"/>
    </row>
    <row r="151" spans="4:30" x14ac:dyDescent="0.4">
      <c r="E151" s="5"/>
      <c r="F151" s="5"/>
      <c r="G151" s="5"/>
      <c r="H151" s="5"/>
      <c r="I151" s="5"/>
      <c r="J151" s="5"/>
      <c r="K151" s="5"/>
      <c r="L151" s="5"/>
      <c r="M151" s="5"/>
      <c r="N151" s="5"/>
      <c r="O151" s="5"/>
      <c r="P151" s="5"/>
      <c r="Q151" s="5"/>
      <c r="R151" s="5"/>
      <c r="S151" s="5"/>
      <c r="T151" s="5"/>
      <c r="U151" s="5"/>
      <c r="V151" s="5"/>
      <c r="W151" s="14"/>
      <c r="X151" s="14"/>
      <c r="Y151" s="90"/>
      <c r="Z151" s="86"/>
      <c r="AA151" s="86"/>
      <c r="AB151" s="86"/>
      <c r="AC151" s="91"/>
      <c r="AD151" s="12"/>
    </row>
    <row r="152" spans="4:30" x14ac:dyDescent="0.4">
      <c r="E152" s="4"/>
      <c r="F152" s="4"/>
      <c r="G152" s="4"/>
      <c r="H152" s="4"/>
      <c r="J152" s="4"/>
      <c r="K152" s="4"/>
      <c r="L152" s="4"/>
      <c r="N152" s="4"/>
      <c r="O152" s="4"/>
      <c r="P152" s="4"/>
      <c r="Y152" s="95" t="s">
        <v>45</v>
      </c>
      <c r="Z152" s="53"/>
      <c r="AA152" s="53"/>
      <c r="AB152" s="53"/>
      <c r="AC152" s="96"/>
    </row>
    <row r="153" spans="4:30" ht="15" thickBot="1" x14ac:dyDescent="0.45">
      <c r="H153" s="4"/>
      <c r="I153" s="4"/>
      <c r="J153" s="4"/>
      <c r="K153" s="4"/>
      <c r="Y153" s="49">
        <f>IF(Y148&gt;T148,T148-O148,Y148-O148)</f>
        <v>0</v>
      </c>
      <c r="Z153" s="50"/>
      <c r="AA153" s="50"/>
      <c r="AB153" s="50"/>
      <c r="AC153" s="51"/>
    </row>
  </sheetData>
  <mergeCells count="182">
    <mergeCell ref="E68:K68"/>
    <mergeCell ref="E86:K86"/>
    <mergeCell ref="E116:R116"/>
    <mergeCell ref="S116:V116"/>
    <mergeCell ref="D112:E112"/>
    <mergeCell ref="F112:I112"/>
    <mergeCell ref="J112:N112"/>
    <mergeCell ref="O112:S112"/>
    <mergeCell ref="T112:X112"/>
    <mergeCell ref="Y112:AD112"/>
    <mergeCell ref="Y113:AD113"/>
    <mergeCell ref="E115:R115"/>
    <mergeCell ref="S115:V115"/>
    <mergeCell ref="D108:E111"/>
    <mergeCell ref="F108:I108"/>
    <mergeCell ref="J108:N108"/>
    <mergeCell ref="O108:S108"/>
    <mergeCell ref="T108:X108"/>
    <mergeCell ref="Y108:AD108"/>
    <mergeCell ref="F109:I110"/>
    <mergeCell ref="J109:N110"/>
    <mergeCell ref="O109:S110"/>
    <mergeCell ref="T109:X110"/>
    <mergeCell ref="Y109:AD110"/>
    <mergeCell ref="Y90:AC90"/>
    <mergeCell ref="J76:N77"/>
    <mergeCell ref="A96:AE97"/>
    <mergeCell ref="T76:X77"/>
    <mergeCell ref="Y76:AC77"/>
    <mergeCell ref="F111:I111"/>
    <mergeCell ref="Y111:AD111"/>
    <mergeCell ref="Q101:W101"/>
    <mergeCell ref="Q102:W102"/>
    <mergeCell ref="E101:P101"/>
    <mergeCell ref="E102:P102"/>
    <mergeCell ref="J111:N111"/>
    <mergeCell ref="O111:S111"/>
    <mergeCell ref="T111:X111"/>
    <mergeCell ref="O76:S77"/>
    <mergeCell ref="J90:N90"/>
    <mergeCell ref="O90:S90"/>
    <mergeCell ref="E94:I94"/>
    <mergeCell ref="J94:N94"/>
    <mergeCell ref="E103:P103"/>
    <mergeCell ref="Q103:W103"/>
    <mergeCell ref="E104:P104"/>
    <mergeCell ref="Q104:W104"/>
    <mergeCell ref="E106:AC106"/>
    <mergeCell ref="E40:F40"/>
    <mergeCell ref="E41:F41"/>
    <mergeCell ref="E53:F53"/>
    <mergeCell ref="E46:F46"/>
    <mergeCell ref="G52:AC52"/>
    <mergeCell ref="G53:AC53"/>
    <mergeCell ref="O73:R73"/>
    <mergeCell ref="O94:S94"/>
    <mergeCell ref="T94:X94"/>
    <mergeCell ref="Y94:AC94"/>
    <mergeCell ref="E79:I79"/>
    <mergeCell ref="J79:N79"/>
    <mergeCell ref="O78:S78"/>
    <mergeCell ref="T78:X78"/>
    <mergeCell ref="Y91:AC92"/>
    <mergeCell ref="Y93:AC93"/>
    <mergeCell ref="O79:S79"/>
    <mergeCell ref="E93:I93"/>
    <mergeCell ref="J93:N93"/>
    <mergeCell ref="O93:S93"/>
    <mergeCell ref="T91:X92"/>
    <mergeCell ref="G54:AC54"/>
    <mergeCell ref="G55:AC55"/>
    <mergeCell ref="T90:X90"/>
    <mergeCell ref="V9:AC9"/>
    <mergeCell ref="V10:AC10"/>
    <mergeCell ref="V11:AC11"/>
    <mergeCell ref="N9:U9"/>
    <mergeCell ref="N10:U10"/>
    <mergeCell ref="N11:U11"/>
    <mergeCell ref="N17:U17"/>
    <mergeCell ref="N18:U18"/>
    <mergeCell ref="N12:U12"/>
    <mergeCell ref="V12:AC12"/>
    <mergeCell ref="V13:AC13"/>
    <mergeCell ref="V17:AC17"/>
    <mergeCell ref="V18:AC18"/>
    <mergeCell ref="V16:AC16"/>
    <mergeCell ref="V19:AC19"/>
    <mergeCell ref="N20:U20"/>
    <mergeCell ref="V20:AC20"/>
    <mergeCell ref="Y78:AC78"/>
    <mergeCell ref="E78:I78"/>
    <mergeCell ref="J78:N78"/>
    <mergeCell ref="E76:I77"/>
    <mergeCell ref="J75:N75"/>
    <mergeCell ref="D26:AC30"/>
    <mergeCell ref="C56:AC57"/>
    <mergeCell ref="E34:H34"/>
    <mergeCell ref="E35:H35"/>
    <mergeCell ref="I34:AC34"/>
    <mergeCell ref="I35:AC35"/>
    <mergeCell ref="B22:AD22"/>
    <mergeCell ref="A31:AE31"/>
    <mergeCell ref="N19:U19"/>
    <mergeCell ref="B23:AD23"/>
    <mergeCell ref="B24:AD24"/>
    <mergeCell ref="E39:F39"/>
    <mergeCell ref="G40:AC40"/>
    <mergeCell ref="G41:AC41"/>
    <mergeCell ref="G44:AC44"/>
    <mergeCell ref="E38:F38"/>
    <mergeCell ref="O144:S144"/>
    <mergeCell ref="O75:S75"/>
    <mergeCell ref="N15:T15"/>
    <mergeCell ref="N13:U13"/>
    <mergeCell ref="N16:U16"/>
    <mergeCell ref="E139:F139"/>
    <mergeCell ref="G139:T139"/>
    <mergeCell ref="E141:K141"/>
    <mergeCell ref="T79:X79"/>
    <mergeCell ref="T93:X93"/>
    <mergeCell ref="E91:I92"/>
    <mergeCell ref="J91:N92"/>
    <mergeCell ref="O91:S92"/>
    <mergeCell ref="E90:I90"/>
    <mergeCell ref="E45:F45"/>
    <mergeCell ref="G45:AC45"/>
    <mergeCell ref="G46:AC46"/>
    <mergeCell ref="G47:AC47"/>
    <mergeCell ref="G48:AC48"/>
    <mergeCell ref="G51:AC51"/>
    <mergeCell ref="E52:F52"/>
    <mergeCell ref="E44:F44"/>
    <mergeCell ref="G38:AC38"/>
    <mergeCell ref="G39:AC39"/>
    <mergeCell ref="Y121:AD121"/>
    <mergeCell ref="Y153:AC153"/>
    <mergeCell ref="O147:S147"/>
    <mergeCell ref="Y144:AC144"/>
    <mergeCell ref="Y149:AC149"/>
    <mergeCell ref="E145:I146"/>
    <mergeCell ref="J145:N146"/>
    <mergeCell ref="T145:X146"/>
    <mergeCell ref="Y145:AC146"/>
    <mergeCell ref="Y150:AC151"/>
    <mergeCell ref="J144:N144"/>
    <mergeCell ref="T144:X144"/>
    <mergeCell ref="O145:S146"/>
    <mergeCell ref="E147:I147"/>
    <mergeCell ref="J147:N147"/>
    <mergeCell ref="T147:X147"/>
    <mergeCell ref="Y147:AC147"/>
    <mergeCell ref="Y152:AC152"/>
    <mergeCell ref="O148:S148"/>
    <mergeCell ref="E148:I148"/>
    <mergeCell ref="J148:N148"/>
    <mergeCell ref="T148:X148"/>
    <mergeCell ref="Y148:AC148"/>
    <mergeCell ref="E144:H144"/>
    <mergeCell ref="Y120:AD120"/>
    <mergeCell ref="V4:W4"/>
    <mergeCell ref="E82:K82"/>
    <mergeCell ref="A59:AE60"/>
    <mergeCell ref="A123:AE124"/>
    <mergeCell ref="E133:K133"/>
    <mergeCell ref="D128:E128"/>
    <mergeCell ref="F128:S128"/>
    <mergeCell ref="D129:E129"/>
    <mergeCell ref="F129:S129"/>
    <mergeCell ref="E64:K64"/>
    <mergeCell ref="E54:F54"/>
    <mergeCell ref="E48:F48"/>
    <mergeCell ref="E55:F55"/>
    <mergeCell ref="E47:F47"/>
    <mergeCell ref="E51:F51"/>
    <mergeCell ref="Y79:AC79"/>
    <mergeCell ref="T75:X75"/>
    <mergeCell ref="Y75:AC75"/>
    <mergeCell ref="E75:I75"/>
    <mergeCell ref="N8:T8"/>
    <mergeCell ref="Y117:AD117"/>
    <mergeCell ref="Y118:AD118"/>
    <mergeCell ref="Y119:AD119"/>
  </mergeCells>
  <phoneticPr fontId="1"/>
  <printOptions horizontalCentered="1"/>
  <pageMargins left="3.937007874015748E-2" right="3.937007874015748E-2" top="0.74803149606299213" bottom="0.74803149606299213" header="0.31496062992125984" footer="0.31496062992125984"/>
  <pageSetup paperSize="9" scale="89" orientation="portrait" cellComments="asDisplayed" r:id="rId1"/>
  <rowBreaks count="3" manualBreakCount="3">
    <brk id="58" max="30" man="1"/>
    <brk id="95" max="30" man="1"/>
    <brk id="122"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2026-02-03T02:40:02Z</dcterms:created>
  <dcterms:modified xsi:type="dcterms:W3CDTF">2026-02-03T02:40:17Z</dcterms:modified>
</cp:coreProperties>
</file>